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tabRatio="500" firstSheet="13" activeTab="18"/>
  </bookViews>
  <sheets>
    <sheet name="161A + 161B - Août 20" sheetId="1" r:id="rId1"/>
    <sheet name="161A - Sept 20" sheetId="2" r:id="rId2"/>
    <sheet name="161B - Sept 20" sheetId="3" r:id="rId3"/>
    <sheet name="161A - Oct 20" sheetId="4" r:id="rId4"/>
    <sheet name="161B - Oct 20" sheetId="5" r:id="rId5"/>
    <sheet name="161A - nov 20" sheetId="6" r:id="rId6"/>
    <sheet name="161B - nov 20" sheetId="7" r:id="rId7"/>
    <sheet name="161A - Déc 20" sheetId="8" r:id="rId8"/>
    <sheet name="161B - Déc 20" sheetId="9" r:id="rId9"/>
    <sheet name="161A - Janv 21" sheetId="10" r:id="rId10"/>
    <sheet name="161B - Janv 21" sheetId="11" r:id="rId11"/>
    <sheet name="161A - Fév 21" sheetId="12" r:id="rId12"/>
    <sheet name="161B - Fév 21" sheetId="13" r:id="rId13"/>
    <sheet name="161A -Mars 21" sheetId="14" r:id="rId14"/>
    <sheet name="161B - Mars 21" sheetId="15" r:id="rId15"/>
    <sheet name="161A - Avril 21" sheetId="16" r:id="rId16"/>
    <sheet name="161B - Avril 21" sheetId="17" r:id="rId17"/>
    <sheet name="161A - Mai 21" sheetId="18" r:id="rId18"/>
    <sheet name="161B - Mai 21" sheetId="19" r:id="rId19"/>
  </sheets>
  <definedNames>
    <definedName name="AUTRESVINS">#REF!</definedName>
    <definedName name="Excel_BuiltIn_Print_Titles" localSheetId="0">'161A + 161B - Août 20'!$18:$22</definedName>
    <definedName name="TITRE">#REF!</definedName>
    <definedName name="TOT">NA()</definedName>
    <definedName name="TOTALTOTAL">NA()</definedName>
    <definedName name="TOTALVAOC">#REF!</definedName>
    <definedName name="TOTAOC">NA()</definedName>
    <definedName name="TOTAU">NA()</definedName>
    <definedName name="TOTCID">NA()</definedName>
    <definedName name="TOTDIS">NA()</definedName>
    <definedName name="_xlnm.Print_Area" localSheetId="0">'161A + 161B - Août 20'!$A$1:$L$128</definedName>
  </definedNames>
  <calcPr fullCalcOnLoad="1"/>
</workbook>
</file>

<file path=xl/comments1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sharedStrings.xml><?xml version="1.0" encoding="utf-8"?>
<sst xmlns="http://schemas.openxmlformats.org/spreadsheetml/2006/main" count="2446" uniqueCount="167">
  <si>
    <t>DIRECTION GENERALE DES DOUANES ET DROITS INDIRECTS</t>
  </si>
  <si>
    <t xml:space="preserve">SOUS-DIRECTION DES DROITS INDIRECTS </t>
  </si>
  <si>
    <t>BUREAU  FID3</t>
  </si>
  <si>
    <t>STATISTIQUE MENSUELLE DES VINS - RELEVE PAR DEPARTEMENT</t>
  </si>
  <si>
    <t>MOIS D'AOUT</t>
  </si>
  <si>
    <t>(en hl)</t>
  </si>
  <si>
    <t>VOLUMES DE VINS SORTIS DES CHAIS DES RECOLTANTS</t>
  </si>
  <si>
    <t>VOLUMES DE VINS IMPOSES</t>
  </si>
  <si>
    <t>NUMEROS D'ORDRE</t>
  </si>
  <si>
    <t xml:space="preserve"> ET DES NÉGOCIANTS VINIFICATEURS</t>
  </si>
  <si>
    <t>AU DROIT DE CIRCULATION</t>
  </si>
  <si>
    <t>STOCK</t>
  </si>
  <si>
    <t>ET</t>
  </si>
  <si>
    <t>IG</t>
  </si>
  <si>
    <t>SANS IG</t>
  </si>
  <si>
    <t>AU</t>
  </si>
  <si>
    <t>DEPARTEMENTS</t>
  </si>
  <si>
    <t>Vins de Cépages</t>
  </si>
  <si>
    <t>COMMERCE</t>
  </si>
  <si>
    <t>AOP</t>
  </si>
  <si>
    <t>IGP</t>
  </si>
  <si>
    <t>et Autres</t>
  </si>
  <si>
    <t>TOTAL</t>
  </si>
  <si>
    <t>I,G,P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</si>
  <si>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</si>
  <si>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</si>
  <si>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</si>
  <si>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</si>
  <si>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</si>
  <si>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</si>
  <si>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</si>
  <si>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</si>
  <si>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</si>
  <si>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</si>
  <si>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</si>
  <si>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</si>
  <si>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</si>
  <si>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</si>
  <si>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</si>
  <si>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</si>
  <si>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</si>
  <si>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</si>
  <si>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</si>
  <si>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</si>
  <si>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</si>
  <si>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</si>
  <si>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</si>
  <si>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</si>
  <si>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</si>
  <si>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</si>
  <si>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</si>
  <si>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</si>
  <si>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</si>
  <si>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</si>
  <si>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</si>
  <si>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</si>
  <si>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</si>
  <si>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</si>
  <si>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</si>
  <si>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</si>
  <si>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</si>
  <si>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</si>
  <si>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</si>
  <si>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</si>
  <si>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</si>
  <si>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</si>
  <si>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</si>
  <si>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</si>
  <si>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</si>
  <si>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</si>
  <si>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</si>
  <si>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</si>
  <si>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</si>
  <si>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</si>
  <si>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</si>
  <si>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</si>
  <si>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</si>
  <si>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</si>
  <si>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</si>
  <si>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</si>
  <si>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</si>
  <si>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</si>
  <si>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</si>
  <si>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</si>
  <si>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</si>
  <si>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</si>
  <si>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</si>
  <si>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</si>
  <si>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</si>
  <si>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</si>
  <si>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</si>
  <si>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</si>
  <si>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</si>
  <si>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</si>
  <si>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</si>
  <si>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</si>
  <si>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</si>
  <si>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</si>
  <si>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</si>
  <si>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</si>
  <si>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</si>
  <si>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</si>
  <si>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</si>
  <si>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</si>
  <si>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</si>
  <si>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</si>
  <si>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</si>
  <si>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</si>
  <si>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</si>
  <si>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</si>
  <si>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</si>
  <si>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</si>
  <si>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</si>
  <si>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</si>
  <si>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</si>
  <si>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</si>
  <si>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</si>
  <si>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</si>
  <si>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</si>
  <si>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</si>
  <si>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</si>
  <si>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>*Toute reproduction des présentes données ou d'extrait de celles -ci devra indiquer la source "DGDDI".</t>
  </si>
  <si>
    <t>MINISTERE DE L'ÉCONOMIE</t>
  </si>
  <si>
    <t xml:space="preserve"> DES FINANCES, DE LA RELANCE ET DES COMPTES PUBLICS</t>
  </si>
  <si>
    <t>CAMPAGNE 2020-2021</t>
  </si>
  <si>
    <t xml:space="preserve">*En application des dispositions de l'annexe 1.1 du règlement (CE) n°479/2008 du Conseil du 29 avril 2008,   la campagne </t>
  </si>
  <si>
    <t>commence le 1er août de chaque année et se termine le 31 juillet de l'année suivante.</t>
  </si>
  <si>
    <t xml:space="preserve">MINISTERE DE L'ÉCONOMIE </t>
  </si>
  <si>
    <t>DES FINANCES,  DE LA RELANCE ET DES COMPTES PUBLICS</t>
  </si>
  <si>
    <t xml:space="preserve">SOUS-DIRECTION DE LA FISCALITE DOUANIERE </t>
  </si>
  <si>
    <t>MOIS DE SEPTEMBRE</t>
  </si>
  <si>
    <t xml:space="preserve">  ( En hectolitres  )  </t>
  </si>
  <si>
    <t>QUANTITES DE VINS SORTIES DES CHAIS DES RECOLTANTS ET DES NÉGOCIANTS VINIFICATEURS</t>
  </si>
  <si>
    <t xml:space="preserve">  TOTAL</t>
  </si>
  <si>
    <t>VINS DE France</t>
  </si>
  <si>
    <t>SEPTEMBRE</t>
  </si>
  <si>
    <t>ANTERIEURS</t>
  </si>
  <si>
    <t>*En application des dispositions de l'article6 du règlement   UE n°1308/2013 du 17 décembre 2013 , la campagne commence le 1er août de chaque année et se termine le 31 juillet de l'année suivante,</t>
  </si>
  <si>
    <t xml:space="preserve">           MINISTERE DE L'ÉCONOMIE, DES FINANCES</t>
  </si>
  <si>
    <t xml:space="preserve">  DE LA RELANCE ET DES COMPTES PUBLICS</t>
  </si>
  <si>
    <t>SOUS-DIRECTION DE LA FISCALITE DOUANIERE</t>
  </si>
  <si>
    <t>BUREAU FID3</t>
  </si>
  <si>
    <t>QUANTITES DE VINS SOUMISES AU DROIT DE CIRCULATION</t>
  </si>
  <si>
    <r>
      <t>VINS DE F</t>
    </r>
    <r>
      <rPr>
        <sz val="10"/>
        <rFont val="MS Sans Serif"/>
        <family val="2"/>
      </rPr>
      <t>rance</t>
    </r>
  </si>
  <si>
    <r>
      <t xml:space="preserve">COMMERCE </t>
    </r>
    <r>
      <rPr>
        <sz val="7.5"/>
        <rFont val="Arial"/>
        <family val="2"/>
      </rPr>
      <t>*</t>
    </r>
  </si>
  <si>
    <t>O4 ALPES-DE-HTE-PROV.</t>
  </si>
  <si>
    <t>90 TERRIT.  DE BELFORT</t>
  </si>
  <si>
    <t xml:space="preserve">*En application des dispositions de l'article 6 du règlement UE  n°1308/2013 du 17 décembre 2013 </t>
  </si>
  <si>
    <t>la campagne commence le 1er août de chaque année et se termine le 31 juillet de l'année suivante.</t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</si>
  <si>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</si>
  <si>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>ou des moûts pour les vinifier, Ces quantités sont désormais considérées comme faisant partie du stock à la production et figurent dans le tableau des" sorties des chais des récoltants et des négociants vinificateurs",</t>
  </si>
  <si>
    <t>MOIS D'OCTOBRE</t>
  </si>
  <si>
    <t>OCTOBRE</t>
  </si>
  <si>
    <t>MOIS DE NOVEMBRE</t>
  </si>
  <si>
    <t>NOVEMBRE</t>
  </si>
  <si>
    <t>DÉCEMBRE</t>
  </si>
  <si>
    <t>MOIS DE DÉCEMBRE</t>
  </si>
  <si>
    <t>MOIS DE JANVIER</t>
  </si>
  <si>
    <t>JANVIER</t>
  </si>
  <si>
    <t>MOIS DE FÉVRIER</t>
  </si>
  <si>
    <t>FÉVRIER</t>
  </si>
  <si>
    <t>MOIS DE MARS</t>
  </si>
  <si>
    <t>MARS</t>
  </si>
  <si>
    <t>MOIS D'AVRIL</t>
  </si>
  <si>
    <t>AVRIL</t>
  </si>
  <si>
    <t>MOIS DE MAI</t>
  </si>
  <si>
    <t>MAI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</si>
</sst>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6">
    <font>
      <sz val="10"/>
      <name val="MS Sans Serif"/>
      <family val="2"/>
    </font>
    <font>
      <sz val="10"/>
      <name val="Arial"/>
      <family val="0"/>
    </font>
    <font>
      <sz val="8"/>
      <name val="MS Reference Sans Serif"/>
      <family val="2"/>
    </font>
    <font>
      <sz val="10"/>
      <color indexed="53"/>
      <name val="MS Sans Serif"/>
      <family val="2"/>
    </font>
    <font>
      <sz val="8"/>
      <color indexed="53"/>
      <name val="MS Reference Sans Serif"/>
      <family val="2"/>
    </font>
    <font>
      <sz val="6"/>
      <name val="MS Reference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b/>
      <sz val="9"/>
      <name val="MS Sans Serif"/>
      <family val="2"/>
    </font>
    <font>
      <sz val="9"/>
      <name val="MS Sans Serif"/>
      <family val="2"/>
    </font>
    <font>
      <sz val="8"/>
      <name val="Times New Roman"/>
      <family val="1"/>
    </font>
    <font>
      <sz val="7.5"/>
      <name val="MS Sans Serif"/>
      <family val="2"/>
    </font>
    <font>
      <b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b/>
      <u val="single"/>
      <sz val="7.5"/>
      <name val="MS Sans Serif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87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/>
      <protection locked="0"/>
    </xf>
    <xf numFmtId="49" fontId="7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center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9" fillId="0" borderId="32" xfId="0" applyFont="1" applyFill="1" applyBorder="1" applyAlignment="1">
      <alignment wrapText="1"/>
    </xf>
    <xf numFmtId="3" fontId="0" fillId="0" borderId="32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8" xfId="0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2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49" fontId="10" fillId="33" borderId="0" xfId="0" applyNumberFormat="1" applyFont="1" applyFill="1" applyBorder="1" applyAlignment="1" applyProtection="1">
      <alignment horizontal="center"/>
      <protection locked="0"/>
    </xf>
    <xf numFmtId="49" fontId="10" fillId="33" borderId="0" xfId="0" applyNumberFormat="1" applyFont="1" applyFill="1" applyBorder="1" applyAlignment="1" applyProtection="1">
      <alignment/>
      <protection locked="0"/>
    </xf>
    <xf numFmtId="49" fontId="10" fillId="33" borderId="0" xfId="0" applyNumberFormat="1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 applyProtection="1">
      <alignment/>
      <protection locked="0"/>
    </xf>
    <xf numFmtId="49" fontId="11" fillId="33" borderId="0" xfId="0" applyNumberFormat="1" applyFont="1" applyFill="1" applyBorder="1" applyAlignment="1" applyProtection="1">
      <alignment/>
      <protection locked="0"/>
    </xf>
    <xf numFmtId="0" fontId="10" fillId="33" borderId="0" xfId="0" applyFont="1" applyFill="1" applyBorder="1" applyAlignment="1">
      <alignment/>
    </xf>
    <xf numFmtId="0" fontId="7" fillId="33" borderId="45" xfId="0" applyFont="1" applyFill="1" applyBorder="1" applyAlignment="1" applyProtection="1">
      <alignment/>
      <protection locked="0"/>
    </xf>
    <xf numFmtId="0" fontId="11" fillId="33" borderId="18" xfId="0" applyFont="1" applyFill="1" applyBorder="1" applyAlignment="1" applyProtection="1">
      <alignment horizontal="center"/>
      <protection locked="0"/>
    </xf>
    <xf numFmtId="0" fontId="11" fillId="33" borderId="42" xfId="0" applyFont="1" applyFill="1" applyBorder="1" applyAlignment="1">
      <alignment/>
    </xf>
    <xf numFmtId="0" fontId="11" fillId="33" borderId="33" xfId="0" applyFont="1" applyFill="1" applyBorder="1" applyAlignment="1">
      <alignment/>
    </xf>
    <xf numFmtId="0" fontId="11" fillId="33" borderId="17" xfId="0" applyFont="1" applyFill="1" applyBorder="1" applyAlignment="1" applyProtection="1">
      <alignment horizontal="center"/>
      <protection locked="0"/>
    </xf>
    <xf numFmtId="49" fontId="11" fillId="33" borderId="0" xfId="0" applyNumberFormat="1" applyFont="1" applyFill="1" applyBorder="1" applyAlignment="1" applyProtection="1">
      <alignment/>
      <protection locked="0"/>
    </xf>
    <xf numFmtId="49" fontId="11" fillId="33" borderId="33" xfId="0" applyNumberFormat="1" applyFont="1" applyFill="1" applyBorder="1" applyAlignment="1" applyProtection="1">
      <alignment/>
      <protection locked="0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49" fontId="11" fillId="33" borderId="0" xfId="0" applyNumberFormat="1" applyFont="1" applyFill="1" applyBorder="1" applyAlignment="1" applyProtection="1">
      <alignment horizontal="center"/>
      <protection locked="0"/>
    </xf>
    <xf numFmtId="49" fontId="11" fillId="33" borderId="33" xfId="0" applyNumberFormat="1" applyFont="1" applyFill="1" applyBorder="1" applyAlignment="1" applyProtection="1">
      <alignment horizontal="center"/>
      <protection locked="0"/>
    </xf>
    <xf numFmtId="49" fontId="11" fillId="33" borderId="42" xfId="0" applyNumberFormat="1" applyFont="1" applyFill="1" applyBorder="1" applyAlignment="1" applyProtection="1">
      <alignment/>
      <protection locked="0"/>
    </xf>
    <xf numFmtId="49" fontId="11" fillId="33" borderId="33" xfId="0" applyNumberFormat="1" applyFont="1" applyFill="1" applyBorder="1" applyAlignment="1" applyProtection="1">
      <alignment/>
      <protection locked="0"/>
    </xf>
    <xf numFmtId="0" fontId="11" fillId="33" borderId="42" xfId="0" applyFont="1" applyFill="1" applyBorder="1" applyAlignment="1" applyProtection="1">
      <alignment horizontal="center"/>
      <protection locked="0"/>
    </xf>
    <xf numFmtId="0" fontId="11" fillId="33" borderId="46" xfId="0" applyFont="1" applyFill="1" applyBorder="1" applyAlignment="1">
      <alignment horizontal="center"/>
    </xf>
    <xf numFmtId="0" fontId="11" fillId="33" borderId="46" xfId="0" applyFont="1" applyFill="1" applyBorder="1" applyAlignment="1">
      <alignment/>
    </xf>
    <xf numFmtId="0" fontId="11" fillId="33" borderId="47" xfId="0" applyFont="1" applyFill="1" applyBorder="1" applyAlignment="1">
      <alignment/>
    </xf>
    <xf numFmtId="0" fontId="11" fillId="33" borderId="48" xfId="0" applyFont="1" applyFill="1" applyBorder="1" applyAlignment="1">
      <alignment/>
    </xf>
    <xf numFmtId="0" fontId="11" fillId="33" borderId="46" xfId="0" applyFont="1" applyFill="1" applyBorder="1" applyAlignment="1" applyProtection="1">
      <alignment horizontal="center"/>
      <protection locked="0"/>
    </xf>
    <xf numFmtId="0" fontId="11" fillId="33" borderId="46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49" xfId="0" applyFont="1" applyFill="1" applyBorder="1" applyAlignment="1">
      <alignment/>
    </xf>
    <xf numFmtId="3" fontId="11" fillId="33" borderId="18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/>
    </xf>
    <xf numFmtId="3" fontId="11" fillId="33" borderId="14" xfId="0" applyNumberFormat="1" applyFont="1" applyFill="1" applyBorder="1" applyAlignment="1">
      <alignment/>
    </xf>
    <xf numFmtId="0" fontId="11" fillId="33" borderId="49" xfId="0" applyFont="1" applyFill="1" applyBorder="1" applyAlignment="1" applyProtection="1">
      <alignment/>
      <protection locked="0"/>
    </xf>
    <xf numFmtId="0" fontId="0" fillId="33" borderId="32" xfId="0" applyFill="1" applyBorder="1" applyAlignment="1">
      <alignment/>
    </xf>
    <xf numFmtId="3" fontId="11" fillId="33" borderId="50" xfId="0" applyNumberFormat="1" applyFont="1" applyFill="1" applyBorder="1" applyAlignment="1" applyProtection="1">
      <alignment/>
      <protection locked="0"/>
    </xf>
    <xf numFmtId="3" fontId="11" fillId="33" borderId="49" xfId="0" applyNumberFormat="1" applyFont="1" applyFill="1" applyBorder="1" applyAlignment="1" applyProtection="1">
      <alignment/>
      <protection locked="0"/>
    </xf>
    <xf numFmtId="0" fontId="9" fillId="33" borderId="32" xfId="0" applyFont="1" applyFill="1" applyBorder="1" applyAlignment="1">
      <alignment wrapText="1"/>
    </xf>
    <xf numFmtId="3" fontId="11" fillId="33" borderId="15" xfId="0" applyNumberFormat="1" applyFont="1" applyFill="1" applyBorder="1" applyAlignment="1" applyProtection="1">
      <alignment/>
      <protection locked="0"/>
    </xf>
    <xf numFmtId="3" fontId="11" fillId="33" borderId="14" xfId="0" applyNumberFormat="1" applyFont="1" applyFill="1" applyBorder="1" applyAlignment="1" applyProtection="1">
      <alignment/>
      <protection locked="0"/>
    </xf>
    <xf numFmtId="3" fontId="11" fillId="33" borderId="46" xfId="0" applyNumberFormat="1" applyFont="1" applyFill="1" applyBorder="1" applyAlignment="1" applyProtection="1">
      <alignment/>
      <protection locked="0"/>
    </xf>
    <xf numFmtId="0" fontId="11" fillId="33" borderId="14" xfId="0" applyFont="1" applyFill="1" applyBorder="1" applyAlignment="1">
      <alignment/>
    </xf>
    <xf numFmtId="3" fontId="11" fillId="33" borderId="46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3" fontId="11" fillId="33" borderId="0" xfId="0" applyNumberFormat="1" applyFont="1" applyFill="1" applyBorder="1" applyAlignment="1" applyProtection="1">
      <alignment/>
      <protection locked="0"/>
    </xf>
    <xf numFmtId="0" fontId="13" fillId="33" borderId="0" xfId="0" applyFont="1" applyFill="1" applyBorder="1" applyAlignment="1">
      <alignment/>
    </xf>
    <xf numFmtId="0" fontId="13" fillId="33" borderId="51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 applyProtection="1">
      <alignment/>
      <protection locked="0"/>
    </xf>
    <xf numFmtId="0" fontId="7" fillId="0" borderId="49" xfId="0" applyFont="1" applyFill="1" applyBorder="1" applyAlignment="1" applyProtection="1">
      <alignment/>
      <protection locked="0"/>
    </xf>
    <xf numFmtId="49" fontId="13" fillId="0" borderId="50" xfId="0" applyNumberFormat="1" applyFont="1" applyFill="1" applyBorder="1" applyAlignment="1" applyProtection="1">
      <alignment/>
      <protection locked="0"/>
    </xf>
    <xf numFmtId="49" fontId="14" fillId="0" borderId="15" xfId="0" applyNumberFormat="1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52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17" xfId="0" applyFont="1" applyFill="1" applyBorder="1" applyAlignment="1" applyProtection="1">
      <alignment horizontal="center"/>
      <protection locked="0"/>
    </xf>
    <xf numFmtId="49" fontId="13" fillId="0" borderId="42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13" fillId="0" borderId="33" xfId="0" applyNumberFormat="1" applyFont="1" applyFill="1" applyBorder="1" applyAlignment="1" applyProtection="1">
      <alignment/>
      <protection locked="0"/>
    </xf>
    <xf numFmtId="0" fontId="13" fillId="0" borderId="47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45" xfId="0" applyFont="1" applyFill="1" applyBorder="1" applyAlignment="1">
      <alignment/>
    </xf>
    <xf numFmtId="0" fontId="13" fillId="0" borderId="48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3" fillId="0" borderId="46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17" fontId="13" fillId="0" borderId="49" xfId="0" applyNumberFormat="1" applyFont="1" applyFill="1" applyBorder="1" applyAlignment="1" applyProtection="1">
      <alignment horizontal="center"/>
      <protection locked="0"/>
    </xf>
    <xf numFmtId="49" fontId="13" fillId="0" borderId="14" xfId="0" applyNumberFormat="1" applyFont="1" applyFill="1" applyBorder="1" applyAlignment="1" applyProtection="1">
      <alignment horizontal="center"/>
      <protection locked="0"/>
    </xf>
    <xf numFmtId="0" fontId="13" fillId="0" borderId="49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13" fillId="0" borderId="49" xfId="0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3" fontId="6" fillId="0" borderId="15" xfId="0" applyNumberFormat="1" applyFont="1" applyFill="1" applyBorder="1" applyAlignment="1" applyProtection="1">
      <alignment/>
      <protection locked="0"/>
    </xf>
    <xf numFmtId="3" fontId="6" fillId="0" borderId="49" xfId="0" applyNumberFormat="1" applyFont="1" applyFill="1" applyBorder="1" applyAlignment="1" applyProtection="1">
      <alignment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3" fontId="6" fillId="0" borderId="46" xfId="0" applyNumberFormat="1" applyFont="1" applyFill="1" applyBorder="1" applyAlignment="1" applyProtection="1">
      <alignment/>
      <protection locked="0"/>
    </xf>
    <xf numFmtId="0" fontId="9" fillId="0" borderId="46" xfId="0" applyFont="1" applyFill="1" applyBorder="1" applyAlignment="1">
      <alignment horizontal="left" wrapText="1"/>
    </xf>
    <xf numFmtId="3" fontId="6" fillId="0" borderId="18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0" fontId="13" fillId="0" borderId="42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33" xfId="0" applyFont="1" applyFill="1" applyBorder="1" applyAlignment="1" applyProtection="1">
      <alignment/>
      <protection locked="0"/>
    </xf>
    <xf numFmtId="0" fontId="13" fillId="0" borderId="4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49" fontId="0" fillId="0" borderId="53" xfId="0" applyNumberFormat="1" applyFont="1" applyFill="1" applyBorder="1" applyAlignment="1" applyProtection="1">
      <alignment horizontal="left"/>
      <protection locked="0"/>
    </xf>
    <xf numFmtId="49" fontId="0" fillId="0" borderId="11" xfId="0" applyNumberFormat="1" applyFont="1" applyFill="1" applyBorder="1" applyAlignment="1" applyProtection="1">
      <alignment horizontal="left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5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58" xfId="0" applyNumberFormat="1" applyFont="1" applyFill="1" applyBorder="1" applyAlignment="1" applyProtection="1">
      <alignment horizontal="center"/>
      <protection locked="0"/>
    </xf>
    <xf numFmtId="49" fontId="11" fillId="33" borderId="59" xfId="0" applyNumberFormat="1" applyFont="1" applyFill="1" applyBorder="1" applyAlignment="1" applyProtection="1">
      <alignment horizontal="center"/>
      <protection locked="0"/>
    </xf>
    <xf numFmtId="49" fontId="11" fillId="33" borderId="60" xfId="0" applyNumberFormat="1" applyFont="1" applyFill="1" applyBorder="1" applyAlignment="1" applyProtection="1">
      <alignment horizontal="center"/>
      <protection locked="0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0" fillId="33" borderId="47" xfId="0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11" fillId="33" borderId="17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17" fontId="13" fillId="0" borderId="18" xfId="0" applyNumberFormat="1" applyFont="1" applyFill="1" applyBorder="1" applyAlignment="1" applyProtection="1">
      <alignment horizontal="center"/>
      <protection locked="0"/>
    </xf>
    <xf numFmtId="0" fontId="16" fillId="0" borderId="4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left"/>
    </xf>
    <xf numFmtId="0" fontId="13" fillId="0" borderId="42" xfId="0" applyFont="1" applyFill="1" applyBorder="1" applyAlignment="1">
      <alignment horizontal="left"/>
    </xf>
    <xf numFmtId="0" fontId="7" fillId="0" borderId="45" xfId="0" applyFont="1" applyFill="1" applyBorder="1" applyAlignment="1" applyProtection="1">
      <alignment horizontal="center"/>
      <protection locked="0"/>
    </xf>
    <xf numFmtId="49" fontId="13" fillId="0" borderId="17" xfId="0" applyNumberFormat="1" applyFont="1" applyFill="1" applyBorder="1" applyAlignment="1" applyProtection="1">
      <alignment horizontal="center"/>
      <protection locked="0"/>
    </xf>
    <xf numFmtId="0" fontId="13" fillId="0" borderId="46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49" fontId="10" fillId="33" borderId="0" xfId="0" applyNumberFormat="1" applyFont="1" applyFill="1" applyBorder="1" applyAlignment="1" applyProtection="1">
      <alignment horizontal="center"/>
      <protection locked="0"/>
    </xf>
    <xf numFmtId="49" fontId="10" fillId="33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 applyProtection="1">
      <alignment/>
      <protection locked="0"/>
    </xf>
    <xf numFmtId="49" fontId="11" fillId="33" borderId="0" xfId="0" applyNumberFormat="1" applyFont="1" applyFill="1" applyBorder="1" applyAlignment="1" applyProtection="1">
      <alignment/>
      <protection locked="0"/>
    </xf>
    <xf numFmtId="0" fontId="10" fillId="33" borderId="0" xfId="0" applyFont="1" applyFill="1" applyBorder="1" applyAlignment="1">
      <alignment/>
    </xf>
    <xf numFmtId="0" fontId="7" fillId="33" borderId="45" xfId="0" applyFont="1" applyFill="1" applyBorder="1" applyAlignment="1" applyProtection="1">
      <alignment/>
      <protection locked="0"/>
    </xf>
    <xf numFmtId="0" fontId="11" fillId="33" borderId="18" xfId="0" applyFont="1" applyFill="1" applyBorder="1" applyAlignment="1" applyProtection="1">
      <alignment horizontal="center"/>
      <protection locked="0"/>
    </xf>
    <xf numFmtId="0" fontId="11" fillId="33" borderId="42" xfId="0" applyFont="1" applyFill="1" applyBorder="1" applyAlignment="1">
      <alignment/>
    </xf>
    <xf numFmtId="0" fontId="11" fillId="33" borderId="33" xfId="0" applyFont="1" applyFill="1" applyBorder="1" applyAlignment="1">
      <alignment/>
    </xf>
    <xf numFmtId="0" fontId="11" fillId="33" borderId="49" xfId="0" applyFont="1" applyFill="1" applyBorder="1" applyAlignment="1">
      <alignment/>
    </xf>
    <xf numFmtId="0" fontId="11" fillId="33" borderId="17" xfId="0" applyFont="1" applyFill="1" applyBorder="1" applyAlignment="1" applyProtection="1">
      <alignment horizontal="center"/>
      <protection locked="0"/>
    </xf>
    <xf numFmtId="49" fontId="11" fillId="33" borderId="0" xfId="0" applyNumberFormat="1" applyFont="1" applyFill="1" applyBorder="1" applyAlignment="1" applyProtection="1">
      <alignment/>
      <protection locked="0"/>
    </xf>
    <xf numFmtId="49" fontId="11" fillId="33" borderId="33" xfId="0" applyNumberFormat="1" applyFont="1" applyFill="1" applyBorder="1" applyAlignment="1" applyProtection="1">
      <alignment/>
      <protection locked="0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49" fontId="11" fillId="33" borderId="0" xfId="0" applyNumberFormat="1" applyFont="1" applyFill="1" applyBorder="1" applyAlignment="1" applyProtection="1">
      <alignment horizontal="center"/>
      <protection locked="0"/>
    </xf>
    <xf numFmtId="49" fontId="11" fillId="33" borderId="33" xfId="0" applyNumberFormat="1" applyFont="1" applyFill="1" applyBorder="1" applyAlignment="1" applyProtection="1">
      <alignment horizontal="center"/>
      <protection locked="0"/>
    </xf>
    <xf numFmtId="49" fontId="11" fillId="33" borderId="42" xfId="0" applyNumberFormat="1" applyFont="1" applyFill="1" applyBorder="1" applyAlignment="1" applyProtection="1">
      <alignment/>
      <protection locked="0"/>
    </xf>
    <xf numFmtId="49" fontId="11" fillId="33" borderId="33" xfId="0" applyNumberFormat="1" applyFont="1" applyFill="1" applyBorder="1" applyAlignment="1" applyProtection="1">
      <alignment/>
      <protection locked="0"/>
    </xf>
    <xf numFmtId="0" fontId="11" fillId="33" borderId="42" xfId="0" applyFont="1" applyFill="1" applyBorder="1" applyAlignment="1" applyProtection="1">
      <alignment horizontal="center"/>
      <protection locked="0"/>
    </xf>
    <xf numFmtId="0" fontId="11" fillId="33" borderId="46" xfId="0" applyFont="1" applyFill="1" applyBorder="1" applyAlignment="1">
      <alignment horizontal="center"/>
    </xf>
    <xf numFmtId="0" fontId="11" fillId="33" borderId="46" xfId="0" applyFont="1" applyFill="1" applyBorder="1" applyAlignment="1">
      <alignment/>
    </xf>
    <xf numFmtId="0" fontId="11" fillId="33" borderId="47" xfId="0" applyFont="1" applyFill="1" applyBorder="1" applyAlignment="1">
      <alignment/>
    </xf>
    <xf numFmtId="0" fontId="11" fillId="33" borderId="48" xfId="0" applyFont="1" applyFill="1" applyBorder="1" applyAlignment="1">
      <alignment/>
    </xf>
    <xf numFmtId="0" fontId="11" fillId="33" borderId="46" xfId="0" applyFont="1" applyFill="1" applyBorder="1" applyAlignment="1" applyProtection="1">
      <alignment horizontal="center"/>
      <protection locked="0"/>
    </xf>
    <xf numFmtId="0" fontId="11" fillId="33" borderId="46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3" fontId="11" fillId="33" borderId="18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/>
    </xf>
    <xf numFmtId="3" fontId="11" fillId="33" borderId="14" xfId="0" applyNumberFormat="1" applyFont="1" applyFill="1" applyBorder="1" applyAlignment="1">
      <alignment/>
    </xf>
    <xf numFmtId="0" fontId="11" fillId="33" borderId="49" xfId="0" applyFont="1" applyFill="1" applyBorder="1" applyAlignment="1" applyProtection="1">
      <alignment/>
      <protection locked="0"/>
    </xf>
    <xf numFmtId="0" fontId="0" fillId="33" borderId="32" xfId="0" applyFill="1" applyBorder="1" applyAlignment="1">
      <alignment/>
    </xf>
    <xf numFmtId="3" fontId="11" fillId="33" borderId="50" xfId="0" applyNumberFormat="1" applyFont="1" applyFill="1" applyBorder="1" applyAlignment="1" applyProtection="1">
      <alignment/>
      <protection locked="0"/>
    </xf>
    <xf numFmtId="3" fontId="11" fillId="33" borderId="49" xfId="0" applyNumberFormat="1" applyFont="1" applyFill="1" applyBorder="1" applyAlignment="1" applyProtection="1">
      <alignment/>
      <protection locked="0"/>
    </xf>
    <xf numFmtId="0" fontId="9" fillId="33" borderId="32" xfId="0" applyFont="1" applyFill="1" applyBorder="1" applyAlignment="1">
      <alignment wrapText="1"/>
    </xf>
    <xf numFmtId="3" fontId="11" fillId="33" borderId="15" xfId="0" applyNumberFormat="1" applyFont="1" applyFill="1" applyBorder="1" applyAlignment="1" applyProtection="1">
      <alignment/>
      <protection locked="0"/>
    </xf>
    <xf numFmtId="3" fontId="11" fillId="33" borderId="14" xfId="0" applyNumberFormat="1" applyFont="1" applyFill="1" applyBorder="1" applyAlignment="1" applyProtection="1">
      <alignment/>
      <protection locked="0"/>
    </xf>
    <xf numFmtId="3" fontId="11" fillId="33" borderId="46" xfId="0" applyNumberFormat="1" applyFont="1" applyFill="1" applyBorder="1" applyAlignment="1" applyProtection="1">
      <alignment/>
      <protection locked="0"/>
    </xf>
    <xf numFmtId="3" fontId="11" fillId="33" borderId="46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3" fontId="11" fillId="33" borderId="0" xfId="0" applyNumberFormat="1" applyFont="1" applyFill="1" applyBorder="1" applyAlignment="1" applyProtection="1">
      <alignment/>
      <protection locked="0"/>
    </xf>
    <xf numFmtId="0" fontId="13" fillId="33" borderId="0" xfId="0" applyFont="1" applyFill="1" applyBorder="1" applyAlignment="1">
      <alignment/>
    </xf>
    <xf numFmtId="0" fontId="13" fillId="33" borderId="51" xfId="0" applyFont="1" applyFill="1" applyBorder="1" applyAlignment="1">
      <alignment/>
    </xf>
    <xf numFmtId="49" fontId="10" fillId="33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"/>
  <sheetViews>
    <sheetView zoomScalePageLayoutView="0" workbookViewId="0" topLeftCell="A28">
      <selection activeCell="N35" sqref="N35"/>
    </sheetView>
  </sheetViews>
  <sheetFormatPr defaultColWidth="10.7109375" defaultRowHeight="11.25" customHeight="1"/>
  <cols>
    <col min="1" max="1" width="25.28125" style="1" customWidth="1"/>
    <col min="2" max="4" width="13.7109375" style="1" customWidth="1"/>
    <col min="5" max="5" width="11.57421875" style="1" customWidth="1"/>
    <col min="6" max="8" width="13.7109375" style="1" customWidth="1"/>
    <col min="9" max="10" width="11.57421875" style="1" customWidth="1"/>
    <col min="11" max="11" width="10.7109375" style="1" customWidth="1"/>
    <col min="12" max="12" width="10.7109375" style="2" customWidth="1"/>
    <col min="13" max="16384" width="10.7109375" style="1" customWidth="1"/>
  </cols>
  <sheetData>
    <row r="1" spans="1:10" ht="11.25" customHeight="1">
      <c r="A1" s="204" t="s">
        <v>122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1.25" customHeight="1">
      <c r="A2" s="205" t="s">
        <v>123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ht="11.25" customHeight="1">
      <c r="A3" s="7"/>
      <c r="B3" s="7"/>
      <c r="C3" s="7"/>
      <c r="D3" s="7"/>
      <c r="E3" s="206"/>
      <c r="F3" s="206"/>
      <c r="G3" s="7"/>
      <c r="H3" s="7"/>
      <c r="I3" s="7"/>
      <c r="J3" s="7"/>
    </row>
    <row r="4" spans="1:10" ht="11.2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1.25" customHeight="1">
      <c r="A5" s="204" t="s">
        <v>0</v>
      </c>
      <c r="B5" s="204"/>
      <c r="C5" s="204"/>
      <c r="D5" s="204"/>
      <c r="E5" s="204"/>
      <c r="F5" s="204"/>
      <c r="G5" s="204"/>
      <c r="H5" s="204"/>
      <c r="I5" s="204"/>
      <c r="J5" s="204"/>
    </row>
    <row r="6" spans="1:10" ht="11.2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1.25" customHeight="1">
      <c r="A7" s="204" t="s">
        <v>1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1.2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1.25" customHeight="1">
      <c r="A9" s="204" t="s">
        <v>2</v>
      </c>
      <c r="B9" s="204"/>
      <c r="C9" s="204"/>
      <c r="D9" s="204"/>
      <c r="E9" s="204"/>
      <c r="F9" s="204"/>
      <c r="G9" s="204"/>
      <c r="H9" s="204"/>
      <c r="I9" s="204"/>
      <c r="J9" s="204"/>
    </row>
    <row r="10" spans="1:10" ht="11.25" customHeight="1">
      <c r="A10" s="9"/>
      <c r="B10" s="9"/>
      <c r="C10" s="9"/>
      <c r="D10" s="205"/>
      <c r="E10" s="205"/>
      <c r="F10" s="205"/>
      <c r="G10" s="7"/>
      <c r="H10" s="7"/>
      <c r="I10" s="7"/>
      <c r="J10" s="9"/>
    </row>
    <row r="11" spans="1:10" ht="11.25" customHeight="1">
      <c r="A11" s="9"/>
      <c r="B11" s="9"/>
      <c r="C11" s="9"/>
      <c r="D11" s="7"/>
      <c r="E11" s="7"/>
      <c r="F11" s="7"/>
      <c r="G11" s="7"/>
      <c r="H11" s="7"/>
      <c r="I11" s="7"/>
      <c r="J11" s="9"/>
    </row>
    <row r="12" spans="1:10" ht="11.25" customHeight="1">
      <c r="A12" s="204" t="s">
        <v>3</v>
      </c>
      <c r="B12" s="204"/>
      <c r="C12" s="204"/>
      <c r="D12" s="204"/>
      <c r="E12" s="204"/>
      <c r="F12" s="204"/>
      <c r="G12" s="204"/>
      <c r="H12" s="204"/>
      <c r="I12" s="204"/>
      <c r="J12" s="204"/>
    </row>
    <row r="13" spans="1:10" ht="11.25" customHeight="1">
      <c r="A13" s="6"/>
      <c r="B13" s="6"/>
      <c r="C13" s="9"/>
      <c r="D13" s="7"/>
      <c r="E13" s="7"/>
      <c r="F13" s="9"/>
      <c r="G13" s="9"/>
      <c r="H13" s="7"/>
      <c r="I13" s="7"/>
      <c r="J13" s="9"/>
    </row>
    <row r="14" spans="1:10" ht="11.25" customHeight="1">
      <c r="A14" s="204" t="s">
        <v>124</v>
      </c>
      <c r="B14" s="204"/>
      <c r="C14" s="204"/>
      <c r="D14" s="204"/>
      <c r="E14" s="204"/>
      <c r="F14" s="204"/>
      <c r="G14" s="204"/>
      <c r="H14" s="204"/>
      <c r="I14" s="204"/>
      <c r="J14" s="204"/>
    </row>
    <row r="15" spans="1:10" ht="11.25" customHeight="1">
      <c r="A15" s="204" t="s">
        <v>4</v>
      </c>
      <c r="B15" s="204"/>
      <c r="C15" s="204"/>
      <c r="D15" s="204"/>
      <c r="E15" s="204"/>
      <c r="F15" s="204"/>
      <c r="G15" s="204"/>
      <c r="H15" s="204"/>
      <c r="I15" s="204"/>
      <c r="J15" s="204"/>
    </row>
    <row r="16" spans="1:10" ht="11.25" customHeight="1">
      <c r="A16" s="216"/>
      <c r="B16" s="10"/>
      <c r="C16" s="10"/>
      <c r="D16" s="11"/>
      <c r="E16" s="11"/>
      <c r="F16" s="11"/>
      <c r="G16" s="11"/>
      <c r="H16" s="11"/>
      <c r="I16" s="11"/>
      <c r="J16" s="10"/>
    </row>
    <row r="17" spans="1:10" ht="11.25" customHeight="1" thickBot="1">
      <c r="A17" s="217"/>
      <c r="B17" s="12"/>
      <c r="C17" s="13"/>
      <c r="D17" s="13"/>
      <c r="E17" s="13"/>
      <c r="F17" s="13"/>
      <c r="G17" s="13"/>
      <c r="H17" s="13"/>
      <c r="I17" s="11"/>
      <c r="J17" s="14" t="s">
        <v>5</v>
      </c>
    </row>
    <row r="18" spans="1:10" ht="11.25" customHeight="1" thickTop="1">
      <c r="A18" s="15"/>
      <c r="B18" s="208" t="s">
        <v>6</v>
      </c>
      <c r="C18" s="209"/>
      <c r="D18" s="209"/>
      <c r="E18" s="210"/>
      <c r="F18" s="211" t="s">
        <v>7</v>
      </c>
      <c r="G18" s="211"/>
      <c r="H18" s="211"/>
      <c r="I18" s="211"/>
      <c r="J18" s="16"/>
    </row>
    <row r="19" spans="1:10" ht="11.25" customHeight="1">
      <c r="A19" s="17" t="s">
        <v>8</v>
      </c>
      <c r="B19" s="212" t="s">
        <v>9</v>
      </c>
      <c r="C19" s="213"/>
      <c r="D19" s="213"/>
      <c r="E19" s="214"/>
      <c r="F19" s="215" t="s">
        <v>10</v>
      </c>
      <c r="G19" s="215"/>
      <c r="H19" s="215"/>
      <c r="I19" s="215"/>
      <c r="J19" s="18" t="s">
        <v>11</v>
      </c>
    </row>
    <row r="20" spans="1:10" ht="11.25" customHeight="1">
      <c r="A20" s="17" t="s">
        <v>12</v>
      </c>
      <c r="B20" s="207" t="s">
        <v>13</v>
      </c>
      <c r="C20" s="207"/>
      <c r="D20" s="20" t="s">
        <v>14</v>
      </c>
      <c r="E20" s="21"/>
      <c r="F20" s="207" t="s">
        <v>13</v>
      </c>
      <c r="G20" s="207"/>
      <c r="H20" s="19" t="s">
        <v>14</v>
      </c>
      <c r="I20" s="19"/>
      <c r="J20" s="22" t="s">
        <v>15</v>
      </c>
    </row>
    <row r="21" spans="1:10" ht="11.25" customHeight="1">
      <c r="A21" s="17" t="s">
        <v>16</v>
      </c>
      <c r="B21" s="23"/>
      <c r="C21" s="24"/>
      <c r="D21" s="25" t="s">
        <v>17</v>
      </c>
      <c r="E21" s="26"/>
      <c r="F21" s="27"/>
      <c r="G21" s="28"/>
      <c r="H21" s="29" t="s">
        <v>17</v>
      </c>
      <c r="I21" s="26"/>
      <c r="J21" s="30" t="s">
        <v>18</v>
      </c>
    </row>
    <row r="22" spans="1:10" ht="11.25" customHeight="1" thickBot="1">
      <c r="A22" s="31"/>
      <c r="B22" s="32" t="s">
        <v>19</v>
      </c>
      <c r="C22" s="33" t="s">
        <v>20</v>
      </c>
      <c r="D22" s="34" t="s">
        <v>21</v>
      </c>
      <c r="E22" s="35" t="s">
        <v>22</v>
      </c>
      <c r="F22" s="36" t="s">
        <v>19</v>
      </c>
      <c r="G22" s="34" t="s">
        <v>23</v>
      </c>
      <c r="H22" s="33" t="s">
        <v>21</v>
      </c>
      <c r="I22" s="37" t="s">
        <v>22</v>
      </c>
      <c r="J22" s="38"/>
    </row>
    <row r="23" spans="1:10" ht="11.25" customHeight="1" thickTop="1">
      <c r="A23" s="39"/>
      <c r="B23" s="24"/>
      <c r="C23" s="40"/>
      <c r="D23" s="41"/>
      <c r="E23" s="42"/>
      <c r="F23" s="41"/>
      <c r="G23" s="43"/>
      <c r="H23" s="44"/>
      <c r="I23" s="45"/>
      <c r="J23" s="46"/>
    </row>
    <row r="24" spans="1:10" ht="11.25" customHeight="1">
      <c r="A24" s="47" t="s">
        <v>24</v>
      </c>
      <c r="B24" s="48">
        <v>1960</v>
      </c>
      <c r="C24" s="48">
        <v>44</v>
      </c>
      <c r="D24" s="48">
        <v>677</v>
      </c>
      <c r="E24" s="49">
        <f>SUM(B24:D24)</f>
        <v>2681</v>
      </c>
      <c r="F24" s="48">
        <v>1877</v>
      </c>
      <c r="G24" s="48">
        <v>51</v>
      </c>
      <c r="H24" s="48">
        <v>657</v>
      </c>
      <c r="I24" s="49">
        <f>SUM(F24:H24)</f>
        <v>2585</v>
      </c>
      <c r="J24" s="48">
        <v>14540</v>
      </c>
    </row>
    <row r="25" spans="1:10" ht="11.25" customHeight="1">
      <c r="A25" s="47" t="s">
        <v>25</v>
      </c>
      <c r="B25" s="48">
        <v>3441</v>
      </c>
      <c r="C25" s="48">
        <v>0</v>
      </c>
      <c r="D25" s="48">
        <v>103</v>
      </c>
      <c r="E25" s="49">
        <f aca="true" t="shared" si="0" ref="E25:E88">SUM(B25:D25)</f>
        <v>3544</v>
      </c>
      <c r="F25" s="48">
        <v>2244</v>
      </c>
      <c r="G25" s="48">
        <v>0</v>
      </c>
      <c r="H25" s="48">
        <v>113</v>
      </c>
      <c r="I25" s="49">
        <f aca="true" t="shared" si="1" ref="I25:I88">SUM(F25:H25)</f>
        <v>2357</v>
      </c>
      <c r="J25" s="48">
        <v>1095</v>
      </c>
    </row>
    <row r="26" spans="1:10" ht="11.25" customHeight="1">
      <c r="A26" s="47" t="s">
        <v>26</v>
      </c>
      <c r="B26" s="48">
        <v>2016</v>
      </c>
      <c r="C26" s="48">
        <v>61</v>
      </c>
      <c r="D26" s="48">
        <v>112</v>
      </c>
      <c r="E26" s="49">
        <f t="shared" si="0"/>
        <v>2189</v>
      </c>
      <c r="F26" s="48">
        <v>1753</v>
      </c>
      <c r="G26" s="48">
        <v>65</v>
      </c>
      <c r="H26" s="48">
        <v>141</v>
      </c>
      <c r="I26" s="49">
        <f t="shared" si="1"/>
        <v>1959</v>
      </c>
      <c r="J26" s="48">
        <v>89</v>
      </c>
    </row>
    <row r="27" spans="1:10" ht="11.25" customHeight="1">
      <c r="A27" s="47" t="s">
        <v>27</v>
      </c>
      <c r="B27" s="48">
        <v>1949</v>
      </c>
      <c r="C27" s="48">
        <v>1885</v>
      </c>
      <c r="D27" s="48">
        <v>665</v>
      </c>
      <c r="E27" s="49">
        <f t="shared" si="0"/>
        <v>4499</v>
      </c>
      <c r="F27" s="48">
        <v>1658</v>
      </c>
      <c r="G27" s="48">
        <v>1632</v>
      </c>
      <c r="H27" s="48">
        <v>490</v>
      </c>
      <c r="I27" s="49">
        <f t="shared" si="1"/>
        <v>3780</v>
      </c>
      <c r="J27" s="48">
        <v>547</v>
      </c>
    </row>
    <row r="28" spans="1:10" ht="11.25" customHeight="1">
      <c r="A28" s="47" t="s">
        <v>28</v>
      </c>
      <c r="B28" s="48">
        <v>0</v>
      </c>
      <c r="C28" s="48">
        <v>696</v>
      </c>
      <c r="D28" s="48">
        <v>7</v>
      </c>
      <c r="E28" s="49">
        <f t="shared" si="0"/>
        <v>703</v>
      </c>
      <c r="F28" s="48">
        <v>88</v>
      </c>
      <c r="G28" s="48">
        <v>699</v>
      </c>
      <c r="H28" s="48">
        <v>13</v>
      </c>
      <c r="I28" s="49">
        <f t="shared" si="1"/>
        <v>800</v>
      </c>
      <c r="J28" s="48">
        <v>26</v>
      </c>
    </row>
    <row r="29" spans="1:10" ht="11.25" customHeight="1">
      <c r="A29" s="47" t="s">
        <v>29</v>
      </c>
      <c r="B29" s="48">
        <v>110</v>
      </c>
      <c r="C29" s="48">
        <v>169</v>
      </c>
      <c r="D29" s="48">
        <v>0</v>
      </c>
      <c r="E29" s="49">
        <f t="shared" si="0"/>
        <v>279</v>
      </c>
      <c r="F29" s="48">
        <v>590</v>
      </c>
      <c r="G29" s="48">
        <v>2214</v>
      </c>
      <c r="H29" s="48">
        <v>307</v>
      </c>
      <c r="I29" s="81">
        <f t="shared" si="1"/>
        <v>3111</v>
      </c>
      <c r="J29" s="48">
        <v>63899</v>
      </c>
    </row>
    <row r="30" spans="1:10" ht="11.25" customHeight="1">
      <c r="A30" s="47" t="s">
        <v>30</v>
      </c>
      <c r="B30" s="48">
        <v>8636</v>
      </c>
      <c r="C30" s="48">
        <v>49204</v>
      </c>
      <c r="D30" s="48">
        <v>6706</v>
      </c>
      <c r="E30" s="49">
        <f t="shared" si="0"/>
        <v>64546</v>
      </c>
      <c r="F30" s="48">
        <v>3603</v>
      </c>
      <c r="G30" s="48">
        <v>27704</v>
      </c>
      <c r="H30" s="48">
        <v>2754</v>
      </c>
      <c r="I30" s="49">
        <f t="shared" si="1"/>
        <v>34061</v>
      </c>
      <c r="J30" s="48">
        <v>7896</v>
      </c>
    </row>
    <row r="31" spans="1:10" ht="11.25" customHeight="1">
      <c r="A31" s="47" t="s">
        <v>31</v>
      </c>
      <c r="B31" s="48">
        <v>0</v>
      </c>
      <c r="C31" s="48">
        <v>0</v>
      </c>
      <c r="D31" s="48">
        <v>0</v>
      </c>
      <c r="E31" s="49">
        <f t="shared" si="0"/>
        <v>0</v>
      </c>
      <c r="F31" s="48">
        <v>1</v>
      </c>
      <c r="G31" s="48">
        <v>0</v>
      </c>
      <c r="H31" s="48">
        <v>0</v>
      </c>
      <c r="I31" s="49">
        <f t="shared" si="1"/>
        <v>1</v>
      </c>
      <c r="J31" s="48">
        <v>164</v>
      </c>
    </row>
    <row r="32" spans="1:10" ht="11.25" customHeight="1">
      <c r="A32" s="47" t="s">
        <v>32</v>
      </c>
      <c r="B32" s="48">
        <v>0</v>
      </c>
      <c r="C32" s="48">
        <v>233</v>
      </c>
      <c r="D32" s="48">
        <v>40</v>
      </c>
      <c r="E32" s="49">
        <f t="shared" si="0"/>
        <v>273</v>
      </c>
      <c r="F32" s="48">
        <v>1</v>
      </c>
      <c r="G32" s="48">
        <v>229</v>
      </c>
      <c r="H32" s="48">
        <v>34</v>
      </c>
      <c r="I32" s="49">
        <f t="shared" si="1"/>
        <v>264</v>
      </c>
      <c r="J32" s="48">
        <v>59</v>
      </c>
    </row>
    <row r="33" spans="1:10" ht="11.25" customHeight="1">
      <c r="A33" s="47" t="s">
        <v>33</v>
      </c>
      <c r="B33" s="48">
        <v>9604</v>
      </c>
      <c r="C33" s="48">
        <v>0</v>
      </c>
      <c r="D33" s="48">
        <v>784</v>
      </c>
      <c r="E33" s="49">
        <f t="shared" si="0"/>
        <v>10388</v>
      </c>
      <c r="F33" s="48">
        <v>5828</v>
      </c>
      <c r="G33" s="48">
        <v>0</v>
      </c>
      <c r="H33" s="48">
        <v>0</v>
      </c>
      <c r="I33" s="49">
        <f t="shared" si="1"/>
        <v>5828</v>
      </c>
      <c r="J33" s="48">
        <v>6908</v>
      </c>
    </row>
    <row r="34" spans="1:10" ht="11.25" customHeight="1">
      <c r="A34" s="47" t="s">
        <v>34</v>
      </c>
      <c r="B34" s="48">
        <v>100204</v>
      </c>
      <c r="C34" s="48">
        <v>299916</v>
      </c>
      <c r="D34" s="48">
        <v>52373</v>
      </c>
      <c r="E34" s="49">
        <f t="shared" si="0"/>
        <v>452493</v>
      </c>
      <c r="F34" s="48">
        <v>25791</v>
      </c>
      <c r="G34" s="48">
        <v>57144</v>
      </c>
      <c r="H34" s="48">
        <v>26744</v>
      </c>
      <c r="I34" s="81">
        <f t="shared" si="1"/>
        <v>109679</v>
      </c>
      <c r="J34" s="48">
        <v>368097</v>
      </c>
    </row>
    <row r="35" spans="1:10" ht="11.25" customHeight="1">
      <c r="A35" s="47" t="s">
        <v>35</v>
      </c>
      <c r="B35" s="48">
        <v>1500</v>
      </c>
      <c r="C35" s="48">
        <v>273</v>
      </c>
      <c r="D35" s="48">
        <v>179</v>
      </c>
      <c r="E35" s="49">
        <f t="shared" si="0"/>
        <v>1952</v>
      </c>
      <c r="F35" s="48">
        <v>1318</v>
      </c>
      <c r="G35" s="48">
        <v>240</v>
      </c>
      <c r="H35" s="48">
        <v>494</v>
      </c>
      <c r="I35" s="49">
        <f t="shared" si="1"/>
        <v>2052</v>
      </c>
      <c r="J35" s="48">
        <v>179</v>
      </c>
    </row>
    <row r="36" spans="1:10" ht="11.25" customHeight="1">
      <c r="A36" s="47" t="s">
        <v>36</v>
      </c>
      <c r="B36" s="48">
        <v>21325</v>
      </c>
      <c r="C36" s="48">
        <v>20674</v>
      </c>
      <c r="D36" s="48">
        <v>782</v>
      </c>
      <c r="E36" s="49">
        <f t="shared" si="0"/>
        <v>42781</v>
      </c>
      <c r="F36" s="48">
        <v>14098</v>
      </c>
      <c r="G36" s="48">
        <v>9986</v>
      </c>
      <c r="H36" s="48">
        <v>1204</v>
      </c>
      <c r="I36" s="49">
        <f t="shared" si="1"/>
        <v>25288</v>
      </c>
      <c r="J36" s="48">
        <v>47279</v>
      </c>
    </row>
    <row r="37" spans="1:10" ht="11.25" customHeight="1">
      <c r="A37" s="47" t="s">
        <v>37</v>
      </c>
      <c r="B37" s="48">
        <v>0</v>
      </c>
      <c r="C37" s="48">
        <v>17</v>
      </c>
      <c r="D37" s="48">
        <v>0</v>
      </c>
      <c r="E37" s="49">
        <f t="shared" si="0"/>
        <v>17</v>
      </c>
      <c r="F37" s="48">
        <v>14639</v>
      </c>
      <c r="G37" s="48">
        <v>10088</v>
      </c>
      <c r="H37" s="48">
        <v>11131</v>
      </c>
      <c r="I37" s="49">
        <f t="shared" si="1"/>
        <v>35858</v>
      </c>
      <c r="J37" s="48">
        <v>36102</v>
      </c>
    </row>
    <row r="38" spans="1:10" ht="11.25" customHeight="1">
      <c r="A38" s="47" t="s">
        <v>38</v>
      </c>
      <c r="B38" s="48">
        <v>17</v>
      </c>
      <c r="C38" s="48">
        <v>8</v>
      </c>
      <c r="D38" s="48">
        <v>5</v>
      </c>
      <c r="E38" s="49">
        <f t="shared" si="0"/>
        <v>30</v>
      </c>
      <c r="F38" s="48">
        <v>69</v>
      </c>
      <c r="G38" s="48">
        <v>382</v>
      </c>
      <c r="H38" s="48">
        <v>998</v>
      </c>
      <c r="I38" s="49">
        <f t="shared" si="1"/>
        <v>1449</v>
      </c>
      <c r="J38" s="48">
        <v>3472</v>
      </c>
    </row>
    <row r="39" spans="1:10" ht="11.25" customHeight="1">
      <c r="A39" s="47" t="s">
        <v>39</v>
      </c>
      <c r="B39" s="48">
        <v>4621</v>
      </c>
      <c r="C39" s="48">
        <v>3155</v>
      </c>
      <c r="D39" s="48">
        <v>1333</v>
      </c>
      <c r="E39" s="49">
        <f t="shared" si="0"/>
        <v>9109</v>
      </c>
      <c r="F39" s="48">
        <v>362</v>
      </c>
      <c r="G39" s="48">
        <v>920</v>
      </c>
      <c r="H39" s="48">
        <v>776</v>
      </c>
      <c r="I39" s="49">
        <f t="shared" si="1"/>
        <v>2058</v>
      </c>
      <c r="J39" s="48">
        <v>30263</v>
      </c>
    </row>
    <row r="40" spans="1:10" ht="11.25" customHeight="1">
      <c r="A40" s="47" t="s">
        <v>40</v>
      </c>
      <c r="B40" s="48">
        <v>3120</v>
      </c>
      <c r="C40" s="48">
        <v>7156</v>
      </c>
      <c r="D40" s="48">
        <v>13020</v>
      </c>
      <c r="E40" s="49">
        <f t="shared" si="0"/>
        <v>23296</v>
      </c>
      <c r="F40" s="48">
        <v>116</v>
      </c>
      <c r="G40" s="48">
        <v>6537</v>
      </c>
      <c r="H40" s="48">
        <v>2400</v>
      </c>
      <c r="I40" s="49">
        <f t="shared" si="1"/>
        <v>9053</v>
      </c>
      <c r="J40" s="48">
        <v>15705</v>
      </c>
    </row>
    <row r="41" spans="1:10" ht="11.25" customHeight="1">
      <c r="A41" s="47" t="s">
        <v>41</v>
      </c>
      <c r="B41" s="48">
        <v>25067</v>
      </c>
      <c r="C41" s="48">
        <v>1554</v>
      </c>
      <c r="D41" s="48">
        <v>1176</v>
      </c>
      <c r="E41" s="49">
        <f t="shared" si="0"/>
        <v>27797</v>
      </c>
      <c r="F41" s="48">
        <v>8988</v>
      </c>
      <c r="G41" s="48">
        <v>169</v>
      </c>
      <c r="H41" s="48">
        <v>526</v>
      </c>
      <c r="I41" s="81">
        <f t="shared" si="1"/>
        <v>9683</v>
      </c>
      <c r="J41" s="48">
        <v>3630</v>
      </c>
    </row>
    <row r="42" spans="1:10" ht="11.25" customHeight="1">
      <c r="A42" s="47" t="s">
        <v>42</v>
      </c>
      <c r="B42" s="48">
        <v>30</v>
      </c>
      <c r="C42" s="48">
        <v>267</v>
      </c>
      <c r="D42" s="48">
        <v>2</v>
      </c>
      <c r="E42" s="49">
        <f t="shared" si="0"/>
        <v>299</v>
      </c>
      <c r="F42" s="48">
        <v>30</v>
      </c>
      <c r="G42" s="48">
        <v>314</v>
      </c>
      <c r="H42" s="48">
        <v>62</v>
      </c>
      <c r="I42" s="49">
        <f t="shared" si="1"/>
        <v>406</v>
      </c>
      <c r="J42" s="48">
        <v>566</v>
      </c>
    </row>
    <row r="43" spans="1:10" ht="11.25" customHeight="1">
      <c r="A43" s="47" t="s">
        <v>43</v>
      </c>
      <c r="B43" s="48">
        <v>1690</v>
      </c>
      <c r="C43" s="48">
        <v>468</v>
      </c>
      <c r="D43" s="48">
        <v>291</v>
      </c>
      <c r="E43" s="49">
        <f t="shared" si="0"/>
        <v>2449</v>
      </c>
      <c r="F43" s="48">
        <v>1544</v>
      </c>
      <c r="G43" s="48">
        <v>791</v>
      </c>
      <c r="H43" s="48">
        <v>408</v>
      </c>
      <c r="I43" s="49">
        <f t="shared" si="1"/>
        <v>2743</v>
      </c>
      <c r="J43" s="48">
        <v>988</v>
      </c>
    </row>
    <row r="44" spans="1:10" ht="11.25" customHeight="1">
      <c r="A44" s="47" t="s">
        <v>44</v>
      </c>
      <c r="B44" s="48">
        <v>11606</v>
      </c>
      <c r="C44" s="48">
        <v>12782</v>
      </c>
      <c r="D44" s="48">
        <v>2080</v>
      </c>
      <c r="E44" s="49">
        <f t="shared" si="0"/>
        <v>26468</v>
      </c>
      <c r="F44" s="48">
        <v>8976</v>
      </c>
      <c r="G44" s="48">
        <v>8469</v>
      </c>
      <c r="H44" s="48">
        <v>2033</v>
      </c>
      <c r="I44" s="49">
        <f t="shared" si="1"/>
        <v>19478</v>
      </c>
      <c r="J44" s="48">
        <v>5672</v>
      </c>
    </row>
    <row r="45" spans="1:10" ht="11.25" customHeight="1">
      <c r="A45" s="47" t="s">
        <v>45</v>
      </c>
      <c r="B45" s="48">
        <v>84991</v>
      </c>
      <c r="C45" s="48">
        <v>6251</v>
      </c>
      <c r="D45" s="48">
        <v>37355</v>
      </c>
      <c r="E45" s="49">
        <f t="shared" si="0"/>
        <v>128597</v>
      </c>
      <c r="F45" s="48">
        <v>21836</v>
      </c>
      <c r="G45" s="48">
        <v>640</v>
      </c>
      <c r="H45" s="48">
        <v>12923</v>
      </c>
      <c r="I45" s="49">
        <f t="shared" si="1"/>
        <v>35399</v>
      </c>
      <c r="J45" s="48">
        <v>272401</v>
      </c>
    </row>
    <row r="46" spans="1:10" ht="11.25" customHeight="1">
      <c r="A46" s="47" t="s">
        <v>46</v>
      </c>
      <c r="B46" s="48">
        <v>0</v>
      </c>
      <c r="C46" s="48">
        <v>0</v>
      </c>
      <c r="D46" s="48">
        <v>0</v>
      </c>
      <c r="E46" s="49">
        <f t="shared" si="0"/>
        <v>0</v>
      </c>
      <c r="F46" s="48">
        <v>594</v>
      </c>
      <c r="G46" s="48">
        <v>1233</v>
      </c>
      <c r="H46" s="48">
        <v>1450</v>
      </c>
      <c r="I46" s="49">
        <f t="shared" si="1"/>
        <v>3277</v>
      </c>
      <c r="J46" s="48">
        <v>3129</v>
      </c>
    </row>
    <row r="47" spans="1:10" ht="11.25" customHeight="1">
      <c r="A47" s="47" t="s">
        <v>47</v>
      </c>
      <c r="B47" s="48">
        <v>0</v>
      </c>
      <c r="C47" s="48">
        <v>0</v>
      </c>
      <c r="D47" s="48">
        <v>0</v>
      </c>
      <c r="E47" s="49">
        <f t="shared" si="0"/>
        <v>0</v>
      </c>
      <c r="F47" s="48">
        <v>0</v>
      </c>
      <c r="G47" s="48">
        <v>0</v>
      </c>
      <c r="H47" s="48">
        <v>50</v>
      </c>
      <c r="I47" s="49">
        <f t="shared" si="1"/>
        <v>50</v>
      </c>
      <c r="J47" s="48">
        <v>443</v>
      </c>
    </row>
    <row r="48" spans="1:10" ht="11.25" customHeight="1">
      <c r="A48" s="47" t="s">
        <v>48</v>
      </c>
      <c r="B48" s="48">
        <v>40732</v>
      </c>
      <c r="C48" s="48">
        <v>1136</v>
      </c>
      <c r="D48" s="48">
        <v>1715</v>
      </c>
      <c r="E48" s="49">
        <f t="shared" si="0"/>
        <v>43583</v>
      </c>
      <c r="F48" s="48">
        <v>21358</v>
      </c>
      <c r="G48" s="48">
        <v>4516</v>
      </c>
      <c r="H48" s="48">
        <v>12224</v>
      </c>
      <c r="I48" s="49">
        <f t="shared" si="1"/>
        <v>38098</v>
      </c>
      <c r="J48" s="48">
        <v>55872</v>
      </c>
    </row>
    <row r="49" spans="1:10" ht="11.25" customHeight="1">
      <c r="A49" s="47" t="s">
        <v>49</v>
      </c>
      <c r="B49" s="48">
        <v>1</v>
      </c>
      <c r="C49" s="48">
        <v>12</v>
      </c>
      <c r="D49" s="48">
        <v>9</v>
      </c>
      <c r="E49" s="49">
        <f t="shared" si="0"/>
        <v>22</v>
      </c>
      <c r="F49" s="48">
        <v>1</v>
      </c>
      <c r="G49" s="48">
        <v>12</v>
      </c>
      <c r="H49" s="48">
        <v>9</v>
      </c>
      <c r="I49" s="49">
        <f t="shared" si="1"/>
        <v>22</v>
      </c>
      <c r="J49" s="48">
        <v>103</v>
      </c>
    </row>
    <row r="50" spans="1:10" ht="11.25" customHeight="1">
      <c r="A50" s="47" t="s">
        <v>50</v>
      </c>
      <c r="B50" s="48">
        <v>49558</v>
      </c>
      <c r="C50" s="48">
        <v>10983</v>
      </c>
      <c r="D50" s="48">
        <v>3235</v>
      </c>
      <c r="E50" s="49">
        <f t="shared" si="0"/>
        <v>63776</v>
      </c>
      <c r="F50" s="48">
        <v>25665</v>
      </c>
      <c r="G50" s="48">
        <v>5655</v>
      </c>
      <c r="H50" s="48">
        <v>881</v>
      </c>
      <c r="I50" s="49">
        <f t="shared" si="1"/>
        <v>32201</v>
      </c>
      <c r="J50" s="48">
        <v>131740</v>
      </c>
    </row>
    <row r="51" spans="1:10" ht="11.25" customHeight="1">
      <c r="A51" s="47" t="s">
        <v>51</v>
      </c>
      <c r="B51" s="48">
        <v>0</v>
      </c>
      <c r="C51" s="48">
        <v>0</v>
      </c>
      <c r="D51" s="48">
        <v>0</v>
      </c>
      <c r="E51" s="49">
        <f t="shared" si="0"/>
        <v>0</v>
      </c>
      <c r="F51" s="48">
        <v>277</v>
      </c>
      <c r="G51" s="48">
        <v>37</v>
      </c>
      <c r="H51" s="48">
        <v>293</v>
      </c>
      <c r="I51" s="49">
        <f t="shared" si="1"/>
        <v>607</v>
      </c>
      <c r="J51" s="48">
        <v>340</v>
      </c>
    </row>
    <row r="52" spans="1:10" ht="11.25" customHeight="1">
      <c r="A52" s="47" t="s">
        <v>52</v>
      </c>
      <c r="B52" s="48">
        <v>0</v>
      </c>
      <c r="C52" s="48">
        <v>0</v>
      </c>
      <c r="D52" s="48">
        <v>0</v>
      </c>
      <c r="E52" s="49">
        <f t="shared" si="0"/>
        <v>0</v>
      </c>
      <c r="F52" s="48">
        <v>0</v>
      </c>
      <c r="G52" s="48">
        <v>0</v>
      </c>
      <c r="H52" s="48">
        <v>0</v>
      </c>
      <c r="I52" s="49">
        <f t="shared" si="1"/>
        <v>0</v>
      </c>
      <c r="J52" s="48">
        <v>0</v>
      </c>
    </row>
    <row r="53" spans="1:10" ht="11.25" customHeight="1">
      <c r="A53" s="47" t="s">
        <v>53</v>
      </c>
      <c r="B53" s="48">
        <v>0</v>
      </c>
      <c r="C53" s="48">
        <v>0</v>
      </c>
      <c r="D53" s="48">
        <v>0</v>
      </c>
      <c r="E53" s="49">
        <f t="shared" si="0"/>
        <v>0</v>
      </c>
      <c r="F53" s="48">
        <v>0</v>
      </c>
      <c r="G53" s="48">
        <v>0</v>
      </c>
      <c r="H53" s="48">
        <v>0</v>
      </c>
      <c r="I53" s="49">
        <f t="shared" si="1"/>
        <v>0</v>
      </c>
      <c r="J53" s="48">
        <v>67</v>
      </c>
    </row>
    <row r="54" spans="1:10" ht="11.25" customHeight="1">
      <c r="A54" s="47" t="s">
        <v>54</v>
      </c>
      <c r="B54" s="48">
        <v>67826</v>
      </c>
      <c r="C54" s="48">
        <v>138777</v>
      </c>
      <c r="D54" s="48">
        <v>25741</v>
      </c>
      <c r="E54" s="49">
        <f t="shared" si="0"/>
        <v>232344</v>
      </c>
      <c r="F54" s="48">
        <v>75061</v>
      </c>
      <c r="G54" s="48">
        <v>74089</v>
      </c>
      <c r="H54" s="48">
        <v>22391</v>
      </c>
      <c r="I54" s="49">
        <f t="shared" si="1"/>
        <v>171541</v>
      </c>
      <c r="J54" s="48">
        <v>253795</v>
      </c>
    </row>
    <row r="55" spans="1:10" ht="11.25" customHeight="1">
      <c r="A55" s="47" t="s">
        <v>55</v>
      </c>
      <c r="B55" s="48">
        <v>1466</v>
      </c>
      <c r="C55" s="48">
        <v>1464</v>
      </c>
      <c r="D55" s="48">
        <v>2122</v>
      </c>
      <c r="E55" s="49">
        <f t="shared" si="0"/>
        <v>5052</v>
      </c>
      <c r="F55" s="48">
        <v>958</v>
      </c>
      <c r="G55" s="48">
        <v>338</v>
      </c>
      <c r="H55" s="48">
        <v>891</v>
      </c>
      <c r="I55" s="49">
        <f t="shared" si="1"/>
        <v>2187</v>
      </c>
      <c r="J55" s="48">
        <v>8527</v>
      </c>
    </row>
    <row r="56" spans="1:10" ht="11.25" customHeight="1">
      <c r="A56" s="47" t="s">
        <v>56</v>
      </c>
      <c r="B56" s="48">
        <v>14816</v>
      </c>
      <c r="C56" s="48">
        <v>92289</v>
      </c>
      <c r="D56" s="48">
        <v>43643</v>
      </c>
      <c r="E56" s="49">
        <f t="shared" si="0"/>
        <v>150748</v>
      </c>
      <c r="F56" s="48">
        <v>7103</v>
      </c>
      <c r="G56" s="48">
        <v>23073</v>
      </c>
      <c r="H56" s="48">
        <v>1610</v>
      </c>
      <c r="I56" s="49">
        <f t="shared" si="1"/>
        <v>31786</v>
      </c>
      <c r="J56" s="48">
        <v>14718</v>
      </c>
    </row>
    <row r="57" spans="1:10" ht="11.25" customHeight="1">
      <c r="A57" s="47" t="s">
        <v>57</v>
      </c>
      <c r="B57" s="48">
        <v>438138</v>
      </c>
      <c r="C57" s="48">
        <v>5476</v>
      </c>
      <c r="D57" s="48">
        <v>20892</v>
      </c>
      <c r="E57" s="49">
        <f t="shared" si="0"/>
        <v>464506</v>
      </c>
      <c r="F57" s="48">
        <v>284322</v>
      </c>
      <c r="G57" s="48">
        <v>51508</v>
      </c>
      <c r="H57" s="48">
        <v>61902</v>
      </c>
      <c r="I57" s="49">
        <f t="shared" si="1"/>
        <v>397732</v>
      </c>
      <c r="J57" s="48">
        <v>3446778</v>
      </c>
    </row>
    <row r="58" spans="1:10" ht="11.25" customHeight="1">
      <c r="A58" s="47" t="s">
        <v>58</v>
      </c>
      <c r="B58" s="48">
        <v>58043</v>
      </c>
      <c r="C58" s="48">
        <v>289930</v>
      </c>
      <c r="D58" s="48">
        <v>46802</v>
      </c>
      <c r="E58" s="49">
        <f t="shared" si="0"/>
        <v>394775</v>
      </c>
      <c r="F58" s="48">
        <v>57638</v>
      </c>
      <c r="G58" s="48">
        <v>171265</v>
      </c>
      <c r="H58" s="48">
        <v>25170</v>
      </c>
      <c r="I58" s="49">
        <f t="shared" si="1"/>
        <v>254073</v>
      </c>
      <c r="J58" s="48">
        <v>930919</v>
      </c>
    </row>
    <row r="59" spans="1:10" ht="11.25" customHeight="1">
      <c r="A59" s="47" t="s">
        <v>59</v>
      </c>
      <c r="B59" s="48">
        <v>0</v>
      </c>
      <c r="C59" s="48">
        <v>0</v>
      </c>
      <c r="D59" s="48">
        <v>0</v>
      </c>
      <c r="E59" s="49">
        <f t="shared" si="0"/>
        <v>0</v>
      </c>
      <c r="F59" s="48">
        <v>231</v>
      </c>
      <c r="G59" s="48">
        <v>49</v>
      </c>
      <c r="H59" s="48">
        <v>363</v>
      </c>
      <c r="I59" s="49">
        <f t="shared" si="1"/>
        <v>643</v>
      </c>
      <c r="J59" s="48">
        <v>883</v>
      </c>
    </row>
    <row r="60" spans="1:12" s="3" customFormat="1" ht="11.25" customHeight="1">
      <c r="A60" s="47" t="s">
        <v>60</v>
      </c>
      <c r="B60" s="48">
        <v>1351</v>
      </c>
      <c r="C60" s="48">
        <v>59</v>
      </c>
      <c r="D60" s="48">
        <v>117</v>
      </c>
      <c r="E60" s="49">
        <f t="shared" si="0"/>
        <v>1527</v>
      </c>
      <c r="F60" s="48">
        <v>1208</v>
      </c>
      <c r="G60" s="48">
        <v>21</v>
      </c>
      <c r="H60" s="48">
        <v>163</v>
      </c>
      <c r="I60" s="49">
        <f t="shared" si="1"/>
        <v>1392</v>
      </c>
      <c r="J60" s="48">
        <v>427</v>
      </c>
      <c r="L60" s="4"/>
    </row>
    <row r="61" spans="1:10" ht="11.25" customHeight="1">
      <c r="A61" s="47" t="s">
        <v>61</v>
      </c>
      <c r="B61" s="48">
        <v>35389</v>
      </c>
      <c r="C61" s="48">
        <v>1134</v>
      </c>
      <c r="D61" s="48">
        <v>6136</v>
      </c>
      <c r="E61" s="49">
        <f t="shared" si="0"/>
        <v>42659</v>
      </c>
      <c r="F61" s="48">
        <v>21195</v>
      </c>
      <c r="G61" s="48">
        <v>387</v>
      </c>
      <c r="H61" s="48">
        <v>3968</v>
      </c>
      <c r="I61" s="49">
        <f t="shared" si="1"/>
        <v>25550</v>
      </c>
      <c r="J61" s="48">
        <v>8012</v>
      </c>
    </row>
    <row r="62" spans="1:10" ht="11.25" customHeight="1">
      <c r="A62" s="47" t="s">
        <v>62</v>
      </c>
      <c r="B62" s="48">
        <v>475</v>
      </c>
      <c r="C62" s="48">
        <v>143</v>
      </c>
      <c r="D62" s="48">
        <v>148</v>
      </c>
      <c r="E62" s="49">
        <f t="shared" si="0"/>
        <v>766</v>
      </c>
      <c r="F62" s="48">
        <v>884</v>
      </c>
      <c r="G62" s="48">
        <v>192</v>
      </c>
      <c r="H62" s="48">
        <v>915</v>
      </c>
      <c r="I62" s="49">
        <f t="shared" si="1"/>
        <v>1991</v>
      </c>
      <c r="J62" s="48">
        <v>1416</v>
      </c>
    </row>
    <row r="63" spans="1:10" ht="11.25" customHeight="1">
      <c r="A63" s="47" t="s">
        <v>63</v>
      </c>
      <c r="B63" s="48">
        <v>6204</v>
      </c>
      <c r="C63" s="48">
        <v>28</v>
      </c>
      <c r="D63" s="48">
        <v>4590</v>
      </c>
      <c r="E63" s="49">
        <f t="shared" si="0"/>
        <v>10822</v>
      </c>
      <c r="F63" s="48">
        <v>4989</v>
      </c>
      <c r="G63" s="48">
        <v>64</v>
      </c>
      <c r="H63" s="48">
        <v>1246</v>
      </c>
      <c r="I63" s="49">
        <f t="shared" si="1"/>
        <v>6299</v>
      </c>
      <c r="J63" s="48">
        <v>10486</v>
      </c>
    </row>
    <row r="64" spans="1:10" ht="11.25" customHeight="1">
      <c r="A64" s="47" t="s">
        <v>64</v>
      </c>
      <c r="B64" s="48">
        <v>967</v>
      </c>
      <c r="C64" s="48">
        <v>1959</v>
      </c>
      <c r="D64" s="48">
        <v>216</v>
      </c>
      <c r="E64" s="49">
        <f t="shared" si="0"/>
        <v>3142</v>
      </c>
      <c r="F64" s="48">
        <v>978</v>
      </c>
      <c r="G64" s="48">
        <v>2200</v>
      </c>
      <c r="H64" s="48">
        <v>278</v>
      </c>
      <c r="I64" s="49">
        <f t="shared" si="1"/>
        <v>3456</v>
      </c>
      <c r="J64" s="48">
        <v>2375</v>
      </c>
    </row>
    <row r="65" spans="1:10" ht="11.25" customHeight="1">
      <c r="A65" s="47" t="s">
        <v>65</v>
      </c>
      <c r="B65" s="48">
        <v>20281</v>
      </c>
      <c r="C65" s="48">
        <v>2525</v>
      </c>
      <c r="D65" s="48">
        <v>9454</v>
      </c>
      <c r="E65" s="49">
        <f t="shared" si="0"/>
        <v>32260</v>
      </c>
      <c r="F65" s="48">
        <v>9189</v>
      </c>
      <c r="G65" s="48">
        <v>548</v>
      </c>
      <c r="H65" s="48">
        <v>1814</v>
      </c>
      <c r="I65" s="49">
        <f t="shared" si="1"/>
        <v>11551</v>
      </c>
      <c r="J65" s="48">
        <v>36783</v>
      </c>
    </row>
    <row r="66" spans="1:10" ht="11.25" customHeight="1">
      <c r="A66" s="47" t="s">
        <v>66</v>
      </c>
      <c r="B66" s="48">
        <v>1898</v>
      </c>
      <c r="C66" s="48">
        <v>476</v>
      </c>
      <c r="D66" s="48">
        <v>880</v>
      </c>
      <c r="E66" s="49">
        <f t="shared" si="0"/>
        <v>3254</v>
      </c>
      <c r="F66" s="48">
        <v>4747</v>
      </c>
      <c r="G66" s="48">
        <v>735</v>
      </c>
      <c r="H66" s="48">
        <v>1349</v>
      </c>
      <c r="I66" s="49">
        <f t="shared" si="1"/>
        <v>6831</v>
      </c>
      <c r="J66" s="48">
        <v>4846</v>
      </c>
    </row>
    <row r="67" spans="1:10" ht="11.25" customHeight="1">
      <c r="A67" s="47" t="s">
        <v>67</v>
      </c>
      <c r="B67" s="48">
        <v>0</v>
      </c>
      <c r="C67" s="48">
        <v>0</v>
      </c>
      <c r="D67" s="48">
        <v>0</v>
      </c>
      <c r="E67" s="49">
        <f t="shared" si="0"/>
        <v>0</v>
      </c>
      <c r="F67" s="48">
        <v>6</v>
      </c>
      <c r="G67" s="48">
        <v>44</v>
      </c>
      <c r="H67" s="48">
        <v>246</v>
      </c>
      <c r="I67" s="49">
        <f t="shared" si="1"/>
        <v>296</v>
      </c>
      <c r="J67" s="48">
        <v>1402</v>
      </c>
    </row>
    <row r="68" spans="1:10" ht="11.25" customHeight="1">
      <c r="A68" s="47" t="s">
        <v>68</v>
      </c>
      <c r="B68" s="48">
        <v>55370</v>
      </c>
      <c r="C68" s="48">
        <v>40151</v>
      </c>
      <c r="D68" s="48">
        <v>59686</v>
      </c>
      <c r="E68" s="49">
        <f t="shared" si="0"/>
        <v>155207</v>
      </c>
      <c r="F68" s="48">
        <v>34321</v>
      </c>
      <c r="G68" s="48">
        <v>33910</v>
      </c>
      <c r="H68" s="48">
        <v>43663</v>
      </c>
      <c r="I68" s="49">
        <f t="shared" si="1"/>
        <v>111894</v>
      </c>
      <c r="J68" s="48">
        <v>46480</v>
      </c>
    </row>
    <row r="69" spans="1:10" ht="11.25" customHeight="1">
      <c r="A69" s="47" t="s">
        <v>69</v>
      </c>
      <c r="B69" s="48">
        <v>202</v>
      </c>
      <c r="C69" s="48">
        <v>2</v>
      </c>
      <c r="D69" s="48">
        <v>18</v>
      </c>
      <c r="E69" s="49">
        <f t="shared" si="0"/>
        <v>222</v>
      </c>
      <c r="F69" s="48">
        <v>456</v>
      </c>
      <c r="G69" s="48">
        <v>2</v>
      </c>
      <c r="H69" s="48">
        <v>719</v>
      </c>
      <c r="I69" s="49">
        <f t="shared" si="1"/>
        <v>1177</v>
      </c>
      <c r="J69" s="48">
        <v>3325</v>
      </c>
    </row>
    <row r="70" spans="1:10" ht="11.25" customHeight="1">
      <c r="A70" s="47" t="s">
        <v>70</v>
      </c>
      <c r="B70" s="48">
        <v>12579</v>
      </c>
      <c r="C70" s="48">
        <v>6429</v>
      </c>
      <c r="D70" s="48">
        <v>1524</v>
      </c>
      <c r="E70" s="49">
        <f t="shared" si="0"/>
        <v>20532</v>
      </c>
      <c r="F70" s="48">
        <v>4671</v>
      </c>
      <c r="G70" s="48">
        <v>3011</v>
      </c>
      <c r="H70" s="48">
        <v>1233</v>
      </c>
      <c r="I70" s="49">
        <f t="shared" si="1"/>
        <v>8915</v>
      </c>
      <c r="J70" s="48">
        <v>18564</v>
      </c>
    </row>
    <row r="71" spans="1:10" ht="11.25" customHeight="1">
      <c r="A71" s="47" t="s">
        <v>71</v>
      </c>
      <c r="B71" s="48">
        <v>12884</v>
      </c>
      <c r="C71" s="48">
        <v>5239</v>
      </c>
      <c r="D71" s="48">
        <v>3252</v>
      </c>
      <c r="E71" s="49">
        <f t="shared" si="0"/>
        <v>21375</v>
      </c>
      <c r="F71" s="48">
        <v>9905</v>
      </c>
      <c r="G71" s="48">
        <v>1618</v>
      </c>
      <c r="H71" s="48">
        <v>812</v>
      </c>
      <c r="I71" s="49">
        <f t="shared" si="1"/>
        <v>12335</v>
      </c>
      <c r="J71" s="48">
        <v>551</v>
      </c>
    </row>
    <row r="72" spans="1:10" ht="11.25" customHeight="1">
      <c r="A72" s="47" t="s">
        <v>72</v>
      </c>
      <c r="B72" s="48">
        <v>0</v>
      </c>
      <c r="C72" s="48">
        <v>62</v>
      </c>
      <c r="D72" s="48">
        <v>0</v>
      </c>
      <c r="E72" s="49">
        <f t="shared" si="0"/>
        <v>62</v>
      </c>
      <c r="F72" s="48">
        <v>0</v>
      </c>
      <c r="G72" s="48">
        <v>62</v>
      </c>
      <c r="H72" s="48">
        <v>111</v>
      </c>
      <c r="I72" s="49">
        <f t="shared" si="1"/>
        <v>173</v>
      </c>
      <c r="J72" s="48">
        <v>70</v>
      </c>
    </row>
    <row r="73" spans="1:10" ht="11.25" customHeight="1">
      <c r="A73" s="47" t="s">
        <v>73</v>
      </c>
      <c r="B73" s="48">
        <v>85380</v>
      </c>
      <c r="C73" s="48">
        <v>4508</v>
      </c>
      <c r="D73" s="48">
        <v>12028</v>
      </c>
      <c r="E73" s="49">
        <f t="shared" si="0"/>
        <v>101916</v>
      </c>
      <c r="F73" s="48">
        <v>47782</v>
      </c>
      <c r="G73" s="48">
        <v>2838</v>
      </c>
      <c r="H73" s="48">
        <v>6128</v>
      </c>
      <c r="I73" s="49">
        <f t="shared" si="1"/>
        <v>56748</v>
      </c>
      <c r="J73" s="48">
        <v>110371</v>
      </c>
    </row>
    <row r="74" spans="1:10" ht="11.25" customHeight="1">
      <c r="A74" s="47" t="s">
        <v>74</v>
      </c>
      <c r="B74" s="48">
        <v>0</v>
      </c>
      <c r="C74" s="48">
        <v>0</v>
      </c>
      <c r="D74" s="48">
        <v>0</v>
      </c>
      <c r="E74" s="49">
        <f t="shared" si="0"/>
        <v>0</v>
      </c>
      <c r="F74" s="48">
        <v>0</v>
      </c>
      <c r="G74" s="48">
        <v>0</v>
      </c>
      <c r="H74" s="48">
        <v>0</v>
      </c>
      <c r="I74" s="49">
        <f t="shared" si="1"/>
        <v>0</v>
      </c>
      <c r="J74" s="48">
        <v>0</v>
      </c>
    </row>
    <row r="75" spans="1:10" ht="11.25" customHeight="1">
      <c r="A75" s="47" t="s">
        <v>75</v>
      </c>
      <c r="B75" s="48">
        <v>106695</v>
      </c>
      <c r="C75" s="48">
        <v>0</v>
      </c>
      <c r="D75" s="48">
        <v>2320</v>
      </c>
      <c r="E75" s="49">
        <f t="shared" si="0"/>
        <v>109015</v>
      </c>
      <c r="F75" s="48">
        <v>45007</v>
      </c>
      <c r="G75" s="48">
        <v>2</v>
      </c>
      <c r="H75" s="48">
        <v>18</v>
      </c>
      <c r="I75" s="49">
        <f t="shared" si="1"/>
        <v>45027</v>
      </c>
      <c r="J75" s="48">
        <v>134036</v>
      </c>
    </row>
    <row r="76" spans="1:10" ht="11.25" customHeight="1">
      <c r="A76" s="47" t="s">
        <v>76</v>
      </c>
      <c r="B76" s="48">
        <v>140</v>
      </c>
      <c r="C76" s="48">
        <v>235</v>
      </c>
      <c r="D76" s="48">
        <v>8</v>
      </c>
      <c r="E76" s="49">
        <f t="shared" si="0"/>
        <v>383</v>
      </c>
      <c r="F76" s="48">
        <v>130</v>
      </c>
      <c r="G76" s="48">
        <v>196</v>
      </c>
      <c r="H76" s="48">
        <v>8</v>
      </c>
      <c r="I76" s="49">
        <f t="shared" si="1"/>
        <v>334</v>
      </c>
      <c r="J76" s="48">
        <v>12</v>
      </c>
    </row>
    <row r="77" spans="1:10" ht="11.25" customHeight="1">
      <c r="A77" s="47" t="s">
        <v>77</v>
      </c>
      <c r="B77" s="48">
        <v>0</v>
      </c>
      <c r="C77" s="48">
        <v>0</v>
      </c>
      <c r="D77" s="48">
        <v>0</v>
      </c>
      <c r="E77" s="49">
        <f t="shared" si="0"/>
        <v>0</v>
      </c>
      <c r="F77" s="48">
        <v>4</v>
      </c>
      <c r="G77" s="48">
        <v>0</v>
      </c>
      <c r="H77" s="48">
        <v>79</v>
      </c>
      <c r="I77" s="49">
        <f t="shared" si="1"/>
        <v>83</v>
      </c>
      <c r="J77" s="48">
        <v>167</v>
      </c>
    </row>
    <row r="78" spans="1:10" ht="11.25" customHeight="1">
      <c r="A78" s="47" t="s">
        <v>78</v>
      </c>
      <c r="B78" s="48">
        <v>168</v>
      </c>
      <c r="C78" s="48">
        <v>0</v>
      </c>
      <c r="D78" s="48">
        <v>193</v>
      </c>
      <c r="E78" s="49">
        <f t="shared" si="0"/>
        <v>361</v>
      </c>
      <c r="F78" s="48">
        <v>449</v>
      </c>
      <c r="G78" s="48">
        <v>41</v>
      </c>
      <c r="H78" s="48">
        <v>463</v>
      </c>
      <c r="I78" s="49">
        <f t="shared" si="1"/>
        <v>953</v>
      </c>
      <c r="J78" s="48">
        <v>2783</v>
      </c>
    </row>
    <row r="79" spans="1:10" ht="11.25" customHeight="1">
      <c r="A79" s="47" t="s">
        <v>79</v>
      </c>
      <c r="B79" s="48">
        <v>0</v>
      </c>
      <c r="C79" s="48">
        <v>170</v>
      </c>
      <c r="D79" s="48">
        <v>70</v>
      </c>
      <c r="E79" s="49">
        <f t="shared" si="0"/>
        <v>240</v>
      </c>
      <c r="F79" s="48">
        <v>0</v>
      </c>
      <c r="G79" s="48">
        <v>223</v>
      </c>
      <c r="H79" s="48">
        <v>149</v>
      </c>
      <c r="I79" s="49">
        <f t="shared" si="1"/>
        <v>372</v>
      </c>
      <c r="J79" s="48">
        <v>685</v>
      </c>
    </row>
    <row r="80" spans="1:10" ht="11.25" customHeight="1">
      <c r="A80" s="47" t="s">
        <v>80</v>
      </c>
      <c r="B80" s="48">
        <v>0</v>
      </c>
      <c r="C80" s="48">
        <v>0</v>
      </c>
      <c r="D80" s="48">
        <v>0</v>
      </c>
      <c r="E80" s="49">
        <f t="shared" si="0"/>
        <v>0</v>
      </c>
      <c r="F80" s="48">
        <v>1</v>
      </c>
      <c r="G80" s="48">
        <v>0</v>
      </c>
      <c r="H80" s="48">
        <v>1</v>
      </c>
      <c r="I80" s="49">
        <f t="shared" si="1"/>
        <v>2</v>
      </c>
      <c r="J80" s="48">
        <v>14</v>
      </c>
    </row>
    <row r="81" spans="1:10" ht="11.25" customHeight="1">
      <c r="A81" s="47" t="s">
        <v>81</v>
      </c>
      <c r="B81" s="48">
        <v>157</v>
      </c>
      <c r="C81" s="48">
        <v>0</v>
      </c>
      <c r="D81" s="48">
        <v>81</v>
      </c>
      <c r="E81" s="49">
        <f t="shared" si="0"/>
        <v>238</v>
      </c>
      <c r="F81" s="48">
        <v>359</v>
      </c>
      <c r="G81" s="48">
        <v>40</v>
      </c>
      <c r="H81" s="48">
        <v>465</v>
      </c>
      <c r="I81" s="49">
        <f t="shared" si="1"/>
        <v>864</v>
      </c>
      <c r="J81" s="48">
        <v>530</v>
      </c>
    </row>
    <row r="82" spans="1:10" ht="11.25" customHeight="1">
      <c r="A82" s="47" t="s">
        <v>82</v>
      </c>
      <c r="B82" s="48">
        <v>7293</v>
      </c>
      <c r="C82" s="48">
        <v>333</v>
      </c>
      <c r="D82" s="48">
        <v>1023</v>
      </c>
      <c r="E82" s="49">
        <f t="shared" si="0"/>
        <v>8649</v>
      </c>
      <c r="F82" s="48">
        <v>3956</v>
      </c>
      <c r="G82" s="48">
        <v>264</v>
      </c>
      <c r="H82" s="48">
        <v>416</v>
      </c>
      <c r="I82" s="49">
        <f t="shared" si="1"/>
        <v>4636</v>
      </c>
      <c r="J82" s="48">
        <v>1156</v>
      </c>
    </row>
    <row r="83" spans="1:10" ht="11.25" customHeight="1">
      <c r="A83" s="47" t="s">
        <v>83</v>
      </c>
      <c r="B83" s="48"/>
      <c r="C83" s="48">
        <v>0</v>
      </c>
      <c r="D83" s="48">
        <v>0</v>
      </c>
      <c r="E83" s="49">
        <f t="shared" si="0"/>
        <v>0</v>
      </c>
      <c r="F83" s="48">
        <v>1630</v>
      </c>
      <c r="G83" s="48">
        <v>620</v>
      </c>
      <c r="H83" s="48">
        <v>3808</v>
      </c>
      <c r="I83" s="49">
        <f t="shared" si="1"/>
        <v>6058</v>
      </c>
      <c r="J83" s="48">
        <v>15077</v>
      </c>
    </row>
    <row r="84" spans="1:10" ht="11.25" customHeight="1">
      <c r="A84" s="47" t="s">
        <v>84</v>
      </c>
      <c r="B84" s="48">
        <v>0</v>
      </c>
      <c r="C84" s="48">
        <v>0</v>
      </c>
      <c r="D84" s="48">
        <v>0</v>
      </c>
      <c r="E84" s="49">
        <f t="shared" si="0"/>
        <v>0</v>
      </c>
      <c r="F84" s="48">
        <v>189</v>
      </c>
      <c r="G84" s="48">
        <v>19</v>
      </c>
      <c r="H84" s="48">
        <v>212</v>
      </c>
      <c r="I84" s="49">
        <f t="shared" si="1"/>
        <v>420</v>
      </c>
      <c r="J84" s="48">
        <v>307</v>
      </c>
    </row>
    <row r="85" spans="1:10" ht="11.25" customHeight="1">
      <c r="A85" s="47" t="s">
        <v>85</v>
      </c>
      <c r="B85" s="48">
        <v>0</v>
      </c>
      <c r="C85" s="48">
        <v>0</v>
      </c>
      <c r="D85" s="48">
        <v>0</v>
      </c>
      <c r="E85" s="49">
        <f t="shared" si="0"/>
        <v>0</v>
      </c>
      <c r="F85" s="48">
        <v>1</v>
      </c>
      <c r="G85" s="48">
        <v>0</v>
      </c>
      <c r="H85" s="48">
        <v>7</v>
      </c>
      <c r="I85" s="49">
        <f t="shared" si="1"/>
        <v>8</v>
      </c>
      <c r="J85" s="48">
        <v>51</v>
      </c>
    </row>
    <row r="86" spans="1:10" ht="11.25" customHeight="1">
      <c r="A86" s="47" t="s">
        <v>86</v>
      </c>
      <c r="B86" s="48">
        <v>0</v>
      </c>
      <c r="C86" s="48">
        <v>0</v>
      </c>
      <c r="D86" s="48"/>
      <c r="E86" s="49">
        <f t="shared" si="0"/>
        <v>0</v>
      </c>
      <c r="F86" s="48">
        <v>5710</v>
      </c>
      <c r="G86" s="48">
        <v>8738</v>
      </c>
      <c r="H86" s="48">
        <v>22117</v>
      </c>
      <c r="I86" s="49">
        <f t="shared" si="1"/>
        <v>36565</v>
      </c>
      <c r="J86" s="48">
        <v>54113</v>
      </c>
    </row>
    <row r="87" spans="1:10" ht="11.25" customHeight="1">
      <c r="A87" s="47" t="s">
        <v>87</v>
      </c>
      <c r="B87" s="48">
        <v>1192</v>
      </c>
      <c r="C87" s="48">
        <v>192</v>
      </c>
      <c r="D87" s="48">
        <v>22059</v>
      </c>
      <c r="E87" s="49">
        <f t="shared" si="0"/>
        <v>23443</v>
      </c>
      <c r="F87" s="48">
        <v>871</v>
      </c>
      <c r="G87" s="48">
        <v>192</v>
      </c>
      <c r="H87" s="48">
        <v>280</v>
      </c>
      <c r="I87" s="49">
        <f t="shared" si="1"/>
        <v>1343</v>
      </c>
      <c r="J87" s="48">
        <v>1444</v>
      </c>
    </row>
    <row r="88" spans="1:10" ht="11.25" customHeight="1">
      <c r="A88" s="47" t="s">
        <v>88</v>
      </c>
      <c r="B88" s="48">
        <v>8178</v>
      </c>
      <c r="C88" s="48">
        <v>688</v>
      </c>
      <c r="D88" s="48">
        <v>670</v>
      </c>
      <c r="E88" s="49">
        <f t="shared" si="0"/>
        <v>9536</v>
      </c>
      <c r="F88" s="48">
        <v>6771</v>
      </c>
      <c r="G88" s="48">
        <v>340</v>
      </c>
      <c r="H88" s="48">
        <v>1685</v>
      </c>
      <c r="I88" s="49">
        <f t="shared" si="1"/>
        <v>8796</v>
      </c>
      <c r="J88" s="48">
        <v>16573</v>
      </c>
    </row>
    <row r="89" spans="1:10" ht="11.25" customHeight="1">
      <c r="A89" s="47" t="s">
        <v>89</v>
      </c>
      <c r="B89" s="48">
        <v>304</v>
      </c>
      <c r="C89" s="48">
        <v>285</v>
      </c>
      <c r="D89" s="48">
        <v>1</v>
      </c>
      <c r="E89" s="49">
        <f aca="true" t="shared" si="2" ref="E89:E119">SUM(B89:D89)</f>
        <v>590</v>
      </c>
      <c r="F89" s="48">
        <v>130</v>
      </c>
      <c r="G89" s="48">
        <v>4</v>
      </c>
      <c r="H89" s="48">
        <v>1</v>
      </c>
      <c r="I89" s="49">
        <f aca="true" t="shared" si="3" ref="I89:I122">SUM(F89:H89)</f>
        <v>135</v>
      </c>
      <c r="J89" s="48">
        <v>14</v>
      </c>
    </row>
    <row r="90" spans="1:10" ht="11.25" customHeight="1">
      <c r="A90" s="47" t="s">
        <v>90</v>
      </c>
      <c r="B90" s="48">
        <v>21002</v>
      </c>
      <c r="C90" s="48">
        <v>25190</v>
      </c>
      <c r="D90" s="48">
        <v>11050</v>
      </c>
      <c r="E90" s="49">
        <f t="shared" si="2"/>
        <v>57242</v>
      </c>
      <c r="F90" s="48">
        <v>14459</v>
      </c>
      <c r="G90" s="48">
        <v>14985</v>
      </c>
      <c r="H90" s="48">
        <v>2963</v>
      </c>
      <c r="I90" s="49">
        <f t="shared" si="3"/>
        <v>32407</v>
      </c>
      <c r="J90" s="48">
        <v>115021</v>
      </c>
    </row>
    <row r="91" spans="1:10" ht="11.25" customHeight="1">
      <c r="A91" s="47" t="s">
        <v>91</v>
      </c>
      <c r="B91" s="48">
        <v>37085</v>
      </c>
      <c r="C91" s="48">
        <v>14</v>
      </c>
      <c r="D91" s="48">
        <v>264</v>
      </c>
      <c r="E91" s="49">
        <f t="shared" si="2"/>
        <v>37363</v>
      </c>
      <c r="F91" s="48">
        <v>21673</v>
      </c>
      <c r="G91" s="48">
        <v>1190</v>
      </c>
      <c r="H91" s="48">
        <v>4517</v>
      </c>
      <c r="I91" s="49">
        <f t="shared" si="3"/>
        <v>27380</v>
      </c>
      <c r="J91" s="48">
        <v>212429</v>
      </c>
    </row>
    <row r="92" spans="1:10" ht="11.25" customHeight="1">
      <c r="A92" s="47" t="s">
        <v>92</v>
      </c>
      <c r="B92" s="48">
        <v>69925</v>
      </c>
      <c r="C92" s="48">
        <v>150</v>
      </c>
      <c r="D92" s="48">
        <v>1660</v>
      </c>
      <c r="E92" s="49">
        <f t="shared" si="2"/>
        <v>71735</v>
      </c>
      <c r="F92" s="48">
        <v>43344</v>
      </c>
      <c r="G92" s="48">
        <v>63</v>
      </c>
      <c r="H92" s="48">
        <v>711</v>
      </c>
      <c r="I92" s="49">
        <f t="shared" si="3"/>
        <v>44118</v>
      </c>
      <c r="J92" s="48">
        <v>44015</v>
      </c>
    </row>
    <row r="93" spans="1:10" ht="11.25" customHeight="1">
      <c r="A93" s="47" t="s">
        <v>93</v>
      </c>
      <c r="B93" s="48">
        <v>44876</v>
      </c>
      <c r="C93" s="48">
        <v>1831</v>
      </c>
      <c r="D93" s="48">
        <v>1381</v>
      </c>
      <c r="E93" s="49">
        <f t="shared" si="2"/>
        <v>48088</v>
      </c>
      <c r="F93" s="48">
        <v>43119</v>
      </c>
      <c r="G93" s="48">
        <v>13260</v>
      </c>
      <c r="H93" s="48">
        <v>17543</v>
      </c>
      <c r="I93" s="49">
        <f t="shared" si="3"/>
        <v>73922</v>
      </c>
      <c r="J93" s="48">
        <v>309459</v>
      </c>
    </row>
    <row r="94" spans="1:10" ht="11.25" customHeight="1">
      <c r="A94" s="47" t="s">
        <v>94</v>
      </c>
      <c r="B94" s="48">
        <v>0</v>
      </c>
      <c r="C94" s="48">
        <v>188</v>
      </c>
      <c r="D94" s="48">
        <v>31</v>
      </c>
      <c r="E94" s="49">
        <f t="shared" si="2"/>
        <v>219</v>
      </c>
      <c r="F94" s="48">
        <v>6</v>
      </c>
      <c r="G94" s="48">
        <v>275</v>
      </c>
      <c r="H94" s="48">
        <v>36</v>
      </c>
      <c r="I94" s="49">
        <f t="shared" si="3"/>
        <v>317</v>
      </c>
      <c r="J94" s="48">
        <v>374</v>
      </c>
    </row>
    <row r="95" spans="1:10" ht="11.25" customHeight="1">
      <c r="A95" s="47" t="s">
        <v>95</v>
      </c>
      <c r="B95" s="48">
        <v>45881</v>
      </c>
      <c r="C95" s="48">
        <v>2417</v>
      </c>
      <c r="D95" s="48">
        <v>4316</v>
      </c>
      <c r="E95" s="49">
        <f t="shared" si="2"/>
        <v>52614</v>
      </c>
      <c r="F95" s="48">
        <v>30277</v>
      </c>
      <c r="G95" s="48">
        <v>2613</v>
      </c>
      <c r="H95" s="48">
        <v>5233</v>
      </c>
      <c r="I95" s="49">
        <f t="shared" si="3"/>
        <v>38123</v>
      </c>
      <c r="J95" s="48">
        <v>381832</v>
      </c>
    </row>
    <row r="96" spans="1:10" ht="11.25" customHeight="1">
      <c r="A96" s="47" t="s">
        <v>96</v>
      </c>
      <c r="B96" s="48">
        <v>305</v>
      </c>
      <c r="C96" s="48">
        <v>21</v>
      </c>
      <c r="D96" s="48">
        <v>74</v>
      </c>
      <c r="E96" s="49">
        <f t="shared" si="2"/>
        <v>400</v>
      </c>
      <c r="F96" s="48">
        <v>297</v>
      </c>
      <c r="G96" s="48">
        <v>21</v>
      </c>
      <c r="H96" s="48">
        <v>63</v>
      </c>
      <c r="I96" s="49">
        <f t="shared" si="3"/>
        <v>381</v>
      </c>
      <c r="J96" s="48">
        <v>5</v>
      </c>
    </row>
    <row r="97" spans="1:10" ht="11.25" customHeight="1">
      <c r="A97" s="47" t="s">
        <v>97</v>
      </c>
      <c r="B97" s="48">
        <v>12118</v>
      </c>
      <c r="C97" s="48">
        <v>363</v>
      </c>
      <c r="D97" s="48">
        <v>1021</v>
      </c>
      <c r="E97" s="49">
        <f t="shared" si="2"/>
        <v>13502</v>
      </c>
      <c r="F97" s="48">
        <v>6073</v>
      </c>
      <c r="G97" s="48">
        <v>504</v>
      </c>
      <c r="H97" s="48">
        <v>823</v>
      </c>
      <c r="I97" s="49">
        <f t="shared" si="3"/>
        <v>7400</v>
      </c>
      <c r="J97" s="48">
        <v>11980</v>
      </c>
    </row>
    <row r="98" spans="1:10" ht="11.25" customHeight="1">
      <c r="A98" s="47" t="s">
        <v>98</v>
      </c>
      <c r="B98" s="48">
        <v>546</v>
      </c>
      <c r="C98" s="48">
        <v>92</v>
      </c>
      <c r="D98" s="48">
        <v>18</v>
      </c>
      <c r="E98" s="49">
        <f t="shared" si="2"/>
        <v>656</v>
      </c>
      <c r="F98" s="48">
        <v>714</v>
      </c>
      <c r="G98" s="48">
        <v>195</v>
      </c>
      <c r="H98" s="48">
        <v>46</v>
      </c>
      <c r="I98" s="49">
        <f t="shared" si="3"/>
        <v>955</v>
      </c>
      <c r="J98" s="48">
        <v>989</v>
      </c>
    </row>
    <row r="99" spans="1:10" ht="11.25" customHeight="1">
      <c r="A99" s="47" t="s">
        <v>99</v>
      </c>
      <c r="B99" s="48"/>
      <c r="C99" s="48">
        <v>0</v>
      </c>
      <c r="D99" s="48"/>
      <c r="E99" s="49">
        <f t="shared" si="2"/>
        <v>0</v>
      </c>
      <c r="F99" s="48">
        <v>36</v>
      </c>
      <c r="G99" s="48">
        <v>14</v>
      </c>
      <c r="H99" s="48">
        <v>65</v>
      </c>
      <c r="I99" s="49">
        <f t="shared" si="3"/>
        <v>115</v>
      </c>
      <c r="J99" s="48">
        <v>454</v>
      </c>
    </row>
    <row r="100" spans="1:10" ht="11.25" customHeight="1">
      <c r="A100" s="47" t="s">
        <v>100</v>
      </c>
      <c r="B100" s="48">
        <v>0</v>
      </c>
      <c r="C100" s="48">
        <v>0</v>
      </c>
      <c r="D100" s="48"/>
      <c r="E100" s="49">
        <f t="shared" si="2"/>
        <v>0</v>
      </c>
      <c r="F100" s="48">
        <v>4</v>
      </c>
      <c r="G100" s="48">
        <v>3</v>
      </c>
      <c r="H100" s="48">
        <v>1339</v>
      </c>
      <c r="I100" s="49">
        <f t="shared" si="3"/>
        <v>1346</v>
      </c>
      <c r="J100" s="48">
        <v>21650</v>
      </c>
    </row>
    <row r="101" spans="1:10" ht="11.25" customHeight="1">
      <c r="A101" s="47" t="s">
        <v>101</v>
      </c>
      <c r="B101" s="48"/>
      <c r="C101" s="48">
        <v>0</v>
      </c>
      <c r="D101" s="48">
        <v>0</v>
      </c>
      <c r="E101" s="49">
        <f t="shared" si="2"/>
        <v>0</v>
      </c>
      <c r="F101" s="48">
        <v>1867</v>
      </c>
      <c r="G101" s="48">
        <v>53</v>
      </c>
      <c r="H101" s="48">
        <v>22225</v>
      </c>
      <c r="I101" s="49">
        <f t="shared" si="3"/>
        <v>24145</v>
      </c>
      <c r="J101" s="48">
        <v>128411</v>
      </c>
    </row>
    <row r="102" spans="1:10" ht="11.25" customHeight="1">
      <c r="A102" s="47" t="s">
        <v>102</v>
      </c>
      <c r="B102" s="48">
        <v>0</v>
      </c>
      <c r="C102" s="48">
        <v>0</v>
      </c>
      <c r="D102" s="48">
        <v>0</v>
      </c>
      <c r="E102" s="49">
        <f t="shared" si="2"/>
        <v>0</v>
      </c>
      <c r="F102" s="48">
        <v>703</v>
      </c>
      <c r="G102" s="48">
        <v>1586</v>
      </c>
      <c r="H102" s="48">
        <v>7658</v>
      </c>
      <c r="I102" s="49">
        <f t="shared" si="3"/>
        <v>9947</v>
      </c>
      <c r="J102" s="48">
        <v>22928</v>
      </c>
    </row>
    <row r="103" spans="1:10" ht="11.25" customHeight="1">
      <c r="A103" s="47" t="s">
        <v>103</v>
      </c>
      <c r="B103" s="48">
        <v>1406</v>
      </c>
      <c r="C103" s="48">
        <v>65</v>
      </c>
      <c r="D103" s="48">
        <v>129</v>
      </c>
      <c r="E103" s="49">
        <f t="shared" si="2"/>
        <v>1600</v>
      </c>
      <c r="F103" s="48">
        <v>32574</v>
      </c>
      <c r="G103" s="48">
        <v>36202</v>
      </c>
      <c r="H103" s="48">
        <v>27727</v>
      </c>
      <c r="I103" s="49">
        <f t="shared" si="3"/>
        <v>96503</v>
      </c>
      <c r="J103" s="48">
        <v>105495</v>
      </c>
    </row>
    <row r="104" spans="1:10" ht="11.25" customHeight="1">
      <c r="A104" s="47" t="s">
        <v>104</v>
      </c>
      <c r="B104" s="48">
        <v>0</v>
      </c>
      <c r="C104" s="48">
        <v>0</v>
      </c>
      <c r="D104" s="48">
        <v>0</v>
      </c>
      <c r="E104" s="49">
        <f t="shared" si="2"/>
        <v>0</v>
      </c>
      <c r="F104" s="48">
        <v>126</v>
      </c>
      <c r="G104" s="48">
        <v>0</v>
      </c>
      <c r="H104" s="48">
        <v>0</v>
      </c>
      <c r="I104" s="49">
        <f t="shared" si="3"/>
        <v>126</v>
      </c>
      <c r="J104" s="48">
        <v>455</v>
      </c>
    </row>
    <row r="105" spans="1:10" ht="11.25" customHeight="1">
      <c r="A105" s="47" t="s">
        <v>105</v>
      </c>
      <c r="B105" s="48">
        <v>22037</v>
      </c>
      <c r="C105" s="48">
        <v>22036</v>
      </c>
      <c r="D105" s="48">
        <v>17571</v>
      </c>
      <c r="E105" s="49">
        <f t="shared" si="2"/>
        <v>61644</v>
      </c>
      <c r="F105" s="48">
        <v>10501</v>
      </c>
      <c r="G105" s="48">
        <v>6546</v>
      </c>
      <c r="H105" s="48">
        <v>3288</v>
      </c>
      <c r="I105" s="49">
        <f t="shared" si="3"/>
        <v>20335</v>
      </c>
      <c r="J105" s="48">
        <v>15403</v>
      </c>
    </row>
    <row r="106" spans="1:10" ht="11.25" customHeight="1">
      <c r="A106" s="47" t="s">
        <v>106</v>
      </c>
      <c r="B106" s="48">
        <v>1779</v>
      </c>
      <c r="C106" s="48">
        <v>1842</v>
      </c>
      <c r="D106" s="48">
        <v>1802</v>
      </c>
      <c r="E106" s="49">
        <f t="shared" si="2"/>
        <v>5423</v>
      </c>
      <c r="F106" s="48">
        <v>1220</v>
      </c>
      <c r="G106" s="48">
        <v>963</v>
      </c>
      <c r="H106" s="48">
        <v>1136</v>
      </c>
      <c r="I106" s="49">
        <f t="shared" si="3"/>
        <v>3319</v>
      </c>
      <c r="J106" s="48">
        <v>6998</v>
      </c>
    </row>
    <row r="107" spans="1:10" ht="11.25" customHeight="1">
      <c r="A107" s="47" t="s">
        <v>107</v>
      </c>
      <c r="B107" s="48">
        <v>88892</v>
      </c>
      <c r="C107" s="48">
        <v>32481</v>
      </c>
      <c r="D107" s="48">
        <v>3082</v>
      </c>
      <c r="E107" s="49">
        <f t="shared" si="2"/>
        <v>124455</v>
      </c>
      <c r="F107" s="48">
        <v>56852</v>
      </c>
      <c r="G107" s="48">
        <v>36602</v>
      </c>
      <c r="H107" s="48">
        <v>7726</v>
      </c>
      <c r="I107" s="81">
        <f t="shared" si="3"/>
        <v>101180</v>
      </c>
      <c r="J107" s="48">
        <v>136955</v>
      </c>
    </row>
    <row r="108" spans="1:10" ht="11.25" customHeight="1">
      <c r="A108" s="47" t="s">
        <v>108</v>
      </c>
      <c r="B108" s="48">
        <v>134418</v>
      </c>
      <c r="C108" s="48">
        <v>55520</v>
      </c>
      <c r="D108" s="48">
        <v>14247</v>
      </c>
      <c r="E108" s="49">
        <f t="shared" si="2"/>
        <v>204185</v>
      </c>
      <c r="F108" s="48">
        <v>57609</v>
      </c>
      <c r="G108" s="48">
        <v>14281</v>
      </c>
      <c r="H108" s="48">
        <v>2847</v>
      </c>
      <c r="I108" s="49">
        <f t="shared" si="3"/>
        <v>74737</v>
      </c>
      <c r="J108" s="48">
        <v>288930</v>
      </c>
    </row>
    <row r="109" spans="1:10" ht="11.25" customHeight="1">
      <c r="A109" s="47" t="s">
        <v>109</v>
      </c>
      <c r="B109" s="48">
        <v>2530</v>
      </c>
      <c r="C109" s="48">
        <v>1532</v>
      </c>
      <c r="D109" s="48">
        <v>1258</v>
      </c>
      <c r="E109" s="49">
        <f t="shared" si="2"/>
        <v>5320</v>
      </c>
      <c r="F109" s="48">
        <v>2428</v>
      </c>
      <c r="G109" s="48">
        <v>1839</v>
      </c>
      <c r="H109" s="48">
        <v>1790</v>
      </c>
      <c r="I109" s="49">
        <f t="shared" si="3"/>
        <v>6057</v>
      </c>
      <c r="J109" s="48">
        <v>9474</v>
      </c>
    </row>
    <row r="110" spans="1:10" ht="11.25" customHeight="1">
      <c r="A110" s="47" t="s">
        <v>110</v>
      </c>
      <c r="B110" s="48">
        <v>435</v>
      </c>
      <c r="C110" s="48">
        <v>1064</v>
      </c>
      <c r="D110" s="48">
        <v>1281</v>
      </c>
      <c r="E110" s="49">
        <f t="shared" si="2"/>
        <v>2780</v>
      </c>
      <c r="F110" s="48">
        <v>393</v>
      </c>
      <c r="G110" s="48">
        <v>225</v>
      </c>
      <c r="H110" s="48">
        <v>276</v>
      </c>
      <c r="I110" s="49">
        <f t="shared" si="3"/>
        <v>894</v>
      </c>
      <c r="J110" s="48">
        <v>392</v>
      </c>
    </row>
    <row r="111" spans="1:10" ht="11.25" customHeight="1">
      <c r="A111" s="47" t="s">
        <v>111</v>
      </c>
      <c r="B111" s="48">
        <v>0</v>
      </c>
      <c r="C111" s="48"/>
      <c r="D111" s="48"/>
      <c r="E111" s="49">
        <f t="shared" si="2"/>
        <v>0</v>
      </c>
      <c r="F111" s="48">
        <v>96</v>
      </c>
      <c r="G111" s="48">
        <v>119</v>
      </c>
      <c r="H111" s="48">
        <v>107</v>
      </c>
      <c r="I111" s="49">
        <f t="shared" si="3"/>
        <v>322</v>
      </c>
      <c r="J111" s="48">
        <v>247</v>
      </c>
    </row>
    <row r="112" spans="1:10" ht="11.25" customHeight="1">
      <c r="A112" s="47" t="s">
        <v>112</v>
      </c>
      <c r="B112" s="48">
        <v>0</v>
      </c>
      <c r="C112" s="48">
        <v>0</v>
      </c>
      <c r="D112" s="48"/>
      <c r="E112" s="49">
        <f t="shared" si="2"/>
        <v>0</v>
      </c>
      <c r="F112" s="48">
        <v>0</v>
      </c>
      <c r="G112" s="48">
        <v>0</v>
      </c>
      <c r="H112" s="48">
        <v>8</v>
      </c>
      <c r="I112" s="49">
        <f t="shared" si="3"/>
        <v>8</v>
      </c>
      <c r="J112" s="48">
        <v>5</v>
      </c>
    </row>
    <row r="113" spans="1:10" ht="11.25" customHeight="1">
      <c r="A113" s="47" t="s">
        <v>113</v>
      </c>
      <c r="B113" s="48">
        <v>34859</v>
      </c>
      <c r="C113" s="48">
        <v>140</v>
      </c>
      <c r="D113" s="48">
        <v>1925</v>
      </c>
      <c r="E113" s="49">
        <f t="shared" si="2"/>
        <v>36924</v>
      </c>
      <c r="F113" s="48">
        <v>11825</v>
      </c>
      <c r="G113" s="48">
        <v>346</v>
      </c>
      <c r="H113" s="48">
        <v>730</v>
      </c>
      <c r="I113" s="49">
        <f t="shared" si="3"/>
        <v>12901</v>
      </c>
      <c r="J113" s="48">
        <v>9438</v>
      </c>
    </row>
    <row r="114" spans="1:10" ht="11.25" customHeight="1">
      <c r="A114" s="47" t="s">
        <v>114</v>
      </c>
      <c r="B114" s="48">
        <v>0</v>
      </c>
      <c r="C114" s="48">
        <v>0</v>
      </c>
      <c r="D114" s="48">
        <v>0</v>
      </c>
      <c r="E114" s="49">
        <f t="shared" si="2"/>
        <v>0</v>
      </c>
      <c r="F114" s="48">
        <v>0</v>
      </c>
      <c r="G114" s="48">
        <v>0</v>
      </c>
      <c r="H114" s="48">
        <v>0</v>
      </c>
      <c r="I114" s="49">
        <f t="shared" si="3"/>
        <v>0</v>
      </c>
      <c r="J114" s="48">
        <v>7</v>
      </c>
    </row>
    <row r="115" spans="1:10" ht="11.25" customHeight="1">
      <c r="A115" s="47" t="s">
        <v>115</v>
      </c>
      <c r="B115" s="48">
        <v>0</v>
      </c>
      <c r="C115" s="48">
        <v>0</v>
      </c>
      <c r="D115" s="48">
        <v>0</v>
      </c>
      <c r="E115" s="49">
        <f t="shared" si="2"/>
        <v>0</v>
      </c>
      <c r="F115" s="48">
        <v>454</v>
      </c>
      <c r="G115" s="48">
        <v>33</v>
      </c>
      <c r="H115" s="48">
        <v>529</v>
      </c>
      <c r="I115" s="49">
        <f t="shared" si="3"/>
        <v>1016</v>
      </c>
      <c r="J115" s="48">
        <v>1863</v>
      </c>
    </row>
    <row r="116" spans="1:10" ht="11.25" customHeight="1">
      <c r="A116" s="47" t="s">
        <v>116</v>
      </c>
      <c r="B116" s="48">
        <v>0</v>
      </c>
      <c r="C116" s="48">
        <v>0</v>
      </c>
      <c r="D116" s="48">
        <v>0</v>
      </c>
      <c r="E116" s="49">
        <f t="shared" si="2"/>
        <v>0</v>
      </c>
      <c r="F116" s="48">
        <v>345</v>
      </c>
      <c r="G116" s="48">
        <v>77</v>
      </c>
      <c r="H116" s="48">
        <v>246</v>
      </c>
      <c r="I116" s="49">
        <f t="shared" si="3"/>
        <v>668</v>
      </c>
      <c r="J116" s="48">
        <v>5290</v>
      </c>
    </row>
    <row r="117" spans="1:10" ht="11.25" customHeight="1">
      <c r="A117" s="47" t="s">
        <v>117</v>
      </c>
      <c r="B117" s="48">
        <v>0</v>
      </c>
      <c r="C117" s="48">
        <v>0</v>
      </c>
      <c r="D117" s="48">
        <v>0</v>
      </c>
      <c r="E117" s="49">
        <f t="shared" si="2"/>
        <v>0</v>
      </c>
      <c r="F117" s="48">
        <v>192</v>
      </c>
      <c r="G117" s="48">
        <v>2</v>
      </c>
      <c r="H117" s="48">
        <v>125</v>
      </c>
      <c r="I117" s="49">
        <f t="shared" si="3"/>
        <v>319</v>
      </c>
      <c r="J117" s="48">
        <v>2181</v>
      </c>
    </row>
    <row r="118" spans="1:10" ht="11.25" customHeight="1">
      <c r="A118" s="47" t="s">
        <v>118</v>
      </c>
      <c r="B118" s="48">
        <v>0</v>
      </c>
      <c r="C118" s="48">
        <v>0</v>
      </c>
      <c r="D118" s="48">
        <v>0</v>
      </c>
      <c r="E118" s="49">
        <f t="shared" si="2"/>
        <v>0</v>
      </c>
      <c r="F118" s="48">
        <v>1754</v>
      </c>
      <c r="G118" s="48">
        <v>810</v>
      </c>
      <c r="H118" s="48">
        <v>893</v>
      </c>
      <c r="I118" s="49">
        <f t="shared" si="3"/>
        <v>3457</v>
      </c>
      <c r="J118" s="48">
        <v>15450</v>
      </c>
    </row>
    <row r="119" spans="1:10" ht="11.25" customHeight="1">
      <c r="A119" s="47" t="s">
        <v>119</v>
      </c>
      <c r="B119" s="48">
        <v>0</v>
      </c>
      <c r="C119" s="48">
        <v>0</v>
      </c>
      <c r="D119" s="48">
        <v>0</v>
      </c>
      <c r="E119" s="49">
        <f t="shared" si="2"/>
        <v>0</v>
      </c>
      <c r="F119" s="48">
        <v>207</v>
      </c>
      <c r="G119" s="48">
        <v>24</v>
      </c>
      <c r="H119" s="48">
        <v>557</v>
      </c>
      <c r="I119" s="49">
        <f t="shared" si="3"/>
        <v>788</v>
      </c>
      <c r="J119" s="48">
        <v>2373</v>
      </c>
    </row>
    <row r="120" spans="1:10" ht="11.25" customHeight="1" thickBot="1">
      <c r="A120" s="50"/>
      <c r="B120" s="51"/>
      <c r="C120" s="52"/>
      <c r="D120" s="53"/>
      <c r="E120" s="54"/>
      <c r="F120" s="53"/>
      <c r="G120" s="53"/>
      <c r="H120" s="55"/>
      <c r="I120" s="56"/>
      <c r="J120" s="57"/>
    </row>
    <row r="121" spans="1:10" ht="11.25" customHeight="1" thickTop="1">
      <c r="A121" s="58"/>
      <c r="B121" s="59"/>
      <c r="C121" s="60"/>
      <c r="D121" s="61"/>
      <c r="E121" s="62"/>
      <c r="F121" s="60"/>
      <c r="G121" s="63"/>
      <c r="H121" s="64"/>
      <c r="I121" s="65"/>
      <c r="J121" s="66"/>
    </row>
    <row r="122" spans="1:10" ht="11.25" customHeight="1">
      <c r="A122" s="67" t="s">
        <v>120</v>
      </c>
      <c r="B122" s="68">
        <f>SUM(B24:B119)</f>
        <v>1827668</v>
      </c>
      <c r="C122" s="69">
        <f>SUM(C24:C119)</f>
        <v>1154444</v>
      </c>
      <c r="D122" s="70">
        <f aca="true" t="shared" si="4" ref="D122:J122">SUM(D24:D119)</f>
        <v>447433</v>
      </c>
      <c r="E122" s="71">
        <f>SUM(E24:E121)</f>
        <v>3429545</v>
      </c>
      <c r="F122" s="70">
        <f>SUM(F24:F119)</f>
        <v>1133305</v>
      </c>
      <c r="G122" s="70">
        <f>SUM(G24:G119)</f>
        <v>649191</v>
      </c>
      <c r="H122" s="70">
        <f t="shared" si="4"/>
        <v>395003</v>
      </c>
      <c r="I122" s="65">
        <f t="shared" si="3"/>
        <v>2177499</v>
      </c>
      <c r="J122" s="82">
        <f t="shared" si="4"/>
        <v>8049464</v>
      </c>
    </row>
    <row r="123" spans="1:10" ht="11.25" customHeight="1" thickBot="1">
      <c r="A123" s="72"/>
      <c r="B123" s="73"/>
      <c r="C123" s="74"/>
      <c r="D123" s="75"/>
      <c r="E123" s="56"/>
      <c r="F123" s="76"/>
      <c r="G123" s="77"/>
      <c r="H123" s="78"/>
      <c r="I123" s="79"/>
      <c r="J123" s="80"/>
    </row>
    <row r="124" spans="1:10" ht="11.25" customHeight="1" thickTop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1.25" customHeight="1">
      <c r="A125" s="13"/>
      <c r="B125" s="13"/>
      <c r="C125" s="13"/>
      <c r="D125" s="13"/>
      <c r="E125" s="13"/>
      <c r="F125" s="13"/>
      <c r="G125" s="13"/>
      <c r="H125" s="13"/>
      <c r="J125" s="13"/>
    </row>
    <row r="126" spans="1:10" ht="11.25" customHeight="1">
      <c r="A126" s="13" t="s">
        <v>125</v>
      </c>
      <c r="B126" s="13"/>
      <c r="C126" s="10"/>
      <c r="D126" s="10"/>
      <c r="E126" s="10"/>
      <c r="F126" s="10"/>
      <c r="G126" s="10"/>
      <c r="H126" s="10"/>
      <c r="I126" s="10"/>
      <c r="J126" s="10"/>
    </row>
    <row r="127" spans="1:10" ht="11.25" customHeight="1">
      <c r="A127" s="10" t="s">
        <v>126</v>
      </c>
      <c r="B127" s="10"/>
      <c r="C127" s="13"/>
      <c r="D127" s="13"/>
      <c r="F127" s="13"/>
      <c r="G127" s="13"/>
      <c r="H127" s="13"/>
      <c r="I127" s="13"/>
      <c r="J127" s="13"/>
    </row>
    <row r="128" spans="1:10" ht="11.25" customHeight="1">
      <c r="A128" s="83" t="s">
        <v>121</v>
      </c>
      <c r="B128" s="83"/>
      <c r="C128" s="83"/>
      <c r="D128" s="83"/>
      <c r="E128" s="83"/>
      <c r="F128" s="83"/>
      <c r="G128" s="83"/>
      <c r="H128" s="13"/>
      <c r="I128" s="13"/>
      <c r="J128" s="13"/>
    </row>
    <row r="129" ht="11.25" customHeight="1">
      <c r="A129" s="5"/>
    </row>
  </sheetData>
  <sheetProtection selectLockedCells="1" selectUnlockedCells="1"/>
  <mergeCells count="17">
    <mergeCell ref="A14:J14"/>
    <mergeCell ref="A15:J15"/>
    <mergeCell ref="B20:C20"/>
    <mergeCell ref="F20:G20"/>
    <mergeCell ref="B18:E18"/>
    <mergeCell ref="F18:I18"/>
    <mergeCell ref="B19:E19"/>
    <mergeCell ref="F19:I19"/>
    <mergeCell ref="A16:A17"/>
    <mergeCell ref="A7:J7"/>
    <mergeCell ref="A9:J9"/>
    <mergeCell ref="A12:J12"/>
    <mergeCell ref="D10:F10"/>
    <mergeCell ref="A1:J1"/>
    <mergeCell ref="A2:J2"/>
    <mergeCell ref="E3:F3"/>
    <mergeCell ref="A5:J5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  <rowBreaks count="1" manualBreakCount="1">
    <brk id="6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94">
      <selection activeCell="N15" sqref="N15"/>
    </sheetView>
  </sheetViews>
  <sheetFormatPr defaultColWidth="11.421875" defaultRowHeight="12.75"/>
  <sheetData>
    <row r="1" spans="1:11" ht="12.75">
      <c r="A1" s="218" t="s">
        <v>127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8" t="s">
        <v>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8" t="s">
        <v>129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8" t="s">
        <v>3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</row>
    <row r="13" spans="1:11" ht="12.75">
      <c r="A13" s="192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8" t="s">
        <v>124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11" ht="12.75">
      <c r="A15" s="218" t="s">
        <v>157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9" t="s">
        <v>132</v>
      </c>
      <c r="C19" s="220"/>
      <c r="D19" s="220"/>
      <c r="E19" s="220"/>
      <c r="F19" s="220"/>
      <c r="G19" s="220"/>
      <c r="H19" s="220"/>
      <c r="I19" s="220"/>
      <c r="J19" s="220"/>
      <c r="K19" s="221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4" t="s">
        <v>12</v>
      </c>
      <c r="B21" s="222" t="s">
        <v>13</v>
      </c>
      <c r="C21" s="222"/>
      <c r="D21" s="98"/>
      <c r="E21" s="99"/>
      <c r="F21" s="193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23" t="s">
        <v>134</v>
      </c>
      <c r="G22" s="224"/>
      <c r="H22" s="225"/>
      <c r="I22" s="108"/>
      <c r="J22" s="91"/>
      <c r="K22" s="109"/>
    </row>
    <row r="23" spans="1:11" ht="12.75">
      <c r="A23" s="110"/>
      <c r="B23" s="226" t="s">
        <v>158</v>
      </c>
      <c r="C23" s="226"/>
      <c r="D23" s="111" t="s">
        <v>136</v>
      </c>
      <c r="E23" s="110" t="s">
        <v>22</v>
      </c>
      <c r="F23" s="112" t="s">
        <v>158</v>
      </c>
      <c r="G23" s="113" t="s">
        <v>136</v>
      </c>
      <c r="H23" s="112" t="s">
        <v>22</v>
      </c>
      <c r="I23" s="112" t="s">
        <v>158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1431</v>
      </c>
      <c r="C25" s="119">
        <v>55</v>
      </c>
      <c r="D25" s="120">
        <v>9574</v>
      </c>
      <c r="E25" s="121">
        <f>SUM(B25:D25)</f>
        <v>11060</v>
      </c>
      <c r="F25" s="122">
        <v>554</v>
      </c>
      <c r="G25" s="123">
        <v>3078</v>
      </c>
      <c r="H25" s="124">
        <f>SUM(F25:G25)</f>
        <v>3632</v>
      </c>
      <c r="I25" s="124">
        <f>SUM(B25+C25+F25)</f>
        <v>2040</v>
      </c>
      <c r="J25" s="124">
        <f>D25+G25</f>
        <v>12652</v>
      </c>
      <c r="K25" s="124">
        <f>SUM(I25:J25)</f>
        <v>14692</v>
      </c>
    </row>
    <row r="26" spans="1:11" ht="12.75">
      <c r="A26" s="118" t="s">
        <v>25</v>
      </c>
      <c r="B26" s="119">
        <v>9828</v>
      </c>
      <c r="C26" s="119">
        <v>0</v>
      </c>
      <c r="D26" s="120">
        <v>41897</v>
      </c>
      <c r="E26" s="121">
        <f aca="true" t="shared" si="0" ref="E26:E89">SUM(B26:D26)</f>
        <v>51725</v>
      </c>
      <c r="F26" s="122">
        <v>206</v>
      </c>
      <c r="G26" s="123">
        <v>1026</v>
      </c>
      <c r="H26" s="124">
        <f aca="true" t="shared" si="1" ref="H26:H89">SUM(F26:G26)</f>
        <v>1232</v>
      </c>
      <c r="I26" s="124">
        <f aca="true" t="shared" si="2" ref="I26:I89">SUM(B26+C26+F26)</f>
        <v>10034</v>
      </c>
      <c r="J26" s="124">
        <f aca="true" t="shared" si="3" ref="J26:J89">SUM(D26+G26)</f>
        <v>42923</v>
      </c>
      <c r="K26" s="124">
        <f aca="true" t="shared" si="4" ref="K26:K89">SUM(I26:J26)</f>
        <v>52957</v>
      </c>
    </row>
    <row r="27" spans="1:11" ht="12.75">
      <c r="A27" s="118" t="s">
        <v>26</v>
      </c>
      <c r="B27" s="119">
        <v>979</v>
      </c>
      <c r="C27" s="119">
        <v>18</v>
      </c>
      <c r="D27" s="120">
        <v>8064</v>
      </c>
      <c r="E27" s="121">
        <f t="shared" si="0"/>
        <v>9061</v>
      </c>
      <c r="F27" s="122">
        <v>71</v>
      </c>
      <c r="G27" s="123">
        <v>537</v>
      </c>
      <c r="H27" s="124">
        <f t="shared" si="1"/>
        <v>608</v>
      </c>
      <c r="I27" s="124">
        <f t="shared" si="2"/>
        <v>1068</v>
      </c>
      <c r="J27" s="124">
        <f t="shared" si="3"/>
        <v>8601</v>
      </c>
      <c r="K27" s="124">
        <f t="shared" si="4"/>
        <v>9669</v>
      </c>
    </row>
    <row r="28" spans="1:11" ht="12.75">
      <c r="A28" s="118" t="s">
        <v>27</v>
      </c>
      <c r="B28" s="119">
        <v>631</v>
      </c>
      <c r="C28" s="119">
        <v>2008</v>
      </c>
      <c r="D28" s="120">
        <v>12097</v>
      </c>
      <c r="E28" s="121">
        <f t="shared" si="0"/>
        <v>14736</v>
      </c>
      <c r="F28" s="122">
        <v>390</v>
      </c>
      <c r="G28" s="123">
        <v>1894</v>
      </c>
      <c r="H28" s="124">
        <f t="shared" si="1"/>
        <v>2284</v>
      </c>
      <c r="I28" s="124">
        <f t="shared" si="2"/>
        <v>3029</v>
      </c>
      <c r="J28" s="124">
        <f t="shared" si="3"/>
        <v>13991</v>
      </c>
      <c r="K28" s="124">
        <f t="shared" si="4"/>
        <v>17020</v>
      </c>
    </row>
    <row r="29" spans="1:11" ht="12.75">
      <c r="A29" s="118" t="s">
        <v>28</v>
      </c>
      <c r="B29" s="119">
        <v>0</v>
      </c>
      <c r="C29" s="119">
        <v>322</v>
      </c>
      <c r="D29" s="120">
        <v>1862</v>
      </c>
      <c r="E29" s="121">
        <f t="shared" si="0"/>
        <v>2184</v>
      </c>
      <c r="F29" s="122">
        <v>8</v>
      </c>
      <c r="G29" s="123">
        <v>73</v>
      </c>
      <c r="H29" s="124">
        <f t="shared" si="1"/>
        <v>81</v>
      </c>
      <c r="I29" s="124">
        <f t="shared" si="2"/>
        <v>330</v>
      </c>
      <c r="J29" s="124">
        <f t="shared" si="3"/>
        <v>1935</v>
      </c>
      <c r="K29" s="124">
        <f t="shared" si="4"/>
        <v>2265</v>
      </c>
    </row>
    <row r="30" spans="1:11" ht="12.75">
      <c r="A30" s="118" t="s">
        <v>29</v>
      </c>
      <c r="B30" s="119">
        <v>48</v>
      </c>
      <c r="C30" s="119">
        <v>203</v>
      </c>
      <c r="D30" s="120">
        <v>738</v>
      </c>
      <c r="E30" s="121">
        <f t="shared" si="0"/>
        <v>989</v>
      </c>
      <c r="F30" s="122">
        <v>2</v>
      </c>
      <c r="G30" s="123">
        <v>18</v>
      </c>
      <c r="H30" s="124">
        <f t="shared" si="1"/>
        <v>20</v>
      </c>
      <c r="I30" s="124">
        <f t="shared" si="2"/>
        <v>253</v>
      </c>
      <c r="J30" s="124">
        <f t="shared" si="3"/>
        <v>756</v>
      </c>
      <c r="K30" s="124">
        <f t="shared" si="4"/>
        <v>1009</v>
      </c>
    </row>
    <row r="31" spans="1:11" ht="12.75">
      <c r="A31" s="118" t="s">
        <v>30</v>
      </c>
      <c r="B31" s="119">
        <v>6145</v>
      </c>
      <c r="C31" s="119">
        <v>44832</v>
      </c>
      <c r="D31" s="120">
        <v>278170</v>
      </c>
      <c r="E31" s="121">
        <f t="shared" si="0"/>
        <v>329147</v>
      </c>
      <c r="F31" s="122">
        <v>3813</v>
      </c>
      <c r="G31" s="123">
        <v>23892</v>
      </c>
      <c r="H31" s="124">
        <f t="shared" si="1"/>
        <v>27705</v>
      </c>
      <c r="I31" s="124">
        <f t="shared" si="2"/>
        <v>54790</v>
      </c>
      <c r="J31" s="124">
        <f t="shared" si="3"/>
        <v>302062</v>
      </c>
      <c r="K31" s="124">
        <f t="shared" si="4"/>
        <v>356852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97</v>
      </c>
      <c r="D33" s="120">
        <v>754</v>
      </c>
      <c r="E33" s="121">
        <f t="shared" si="0"/>
        <v>851</v>
      </c>
      <c r="F33" s="122">
        <v>14</v>
      </c>
      <c r="G33" s="123">
        <v>127</v>
      </c>
      <c r="H33" s="124">
        <f t="shared" si="1"/>
        <v>141</v>
      </c>
      <c r="I33" s="124">
        <f t="shared" si="2"/>
        <v>111</v>
      </c>
      <c r="J33" s="124">
        <f t="shared" si="3"/>
        <v>881</v>
      </c>
      <c r="K33" s="124">
        <f t="shared" si="4"/>
        <v>992</v>
      </c>
    </row>
    <row r="34" spans="1:11" ht="12.75">
      <c r="A34" s="118" t="s">
        <v>33</v>
      </c>
      <c r="B34" s="119">
        <v>21947</v>
      </c>
      <c r="C34" s="119">
        <v>0</v>
      </c>
      <c r="D34" s="120">
        <v>137534</v>
      </c>
      <c r="E34" s="121">
        <f t="shared" si="0"/>
        <v>159481</v>
      </c>
      <c r="F34" s="122">
        <v>155</v>
      </c>
      <c r="G34" s="123">
        <v>3448</v>
      </c>
      <c r="H34" s="124">
        <f t="shared" si="1"/>
        <v>3603</v>
      </c>
      <c r="I34" s="124">
        <f t="shared" si="2"/>
        <v>22102</v>
      </c>
      <c r="J34" s="124">
        <f t="shared" si="3"/>
        <v>140982</v>
      </c>
      <c r="K34" s="124">
        <f t="shared" si="4"/>
        <v>163084</v>
      </c>
    </row>
    <row r="35" spans="1:11" ht="12.75">
      <c r="A35" s="118" t="s">
        <v>34</v>
      </c>
      <c r="B35" s="119">
        <v>105116</v>
      </c>
      <c r="C35" s="119">
        <v>353184</v>
      </c>
      <c r="D35" s="120">
        <v>1736702</v>
      </c>
      <c r="E35" s="121">
        <f t="shared" si="0"/>
        <v>2195002</v>
      </c>
      <c r="F35" s="122">
        <v>67962</v>
      </c>
      <c r="G35" s="123">
        <v>272841</v>
      </c>
      <c r="H35" s="124">
        <f t="shared" si="1"/>
        <v>340803</v>
      </c>
      <c r="I35" s="124">
        <f t="shared" si="2"/>
        <v>526262</v>
      </c>
      <c r="J35" s="124">
        <f t="shared" si="3"/>
        <v>2009543</v>
      </c>
      <c r="K35" s="124">
        <f t="shared" si="4"/>
        <v>2535805</v>
      </c>
    </row>
    <row r="36" spans="1:11" ht="12.75">
      <c r="A36" s="118" t="s">
        <v>35</v>
      </c>
      <c r="B36" s="119">
        <v>335</v>
      </c>
      <c r="C36" s="119">
        <v>63</v>
      </c>
      <c r="D36" s="120">
        <v>4348</v>
      </c>
      <c r="E36" s="121">
        <f t="shared" si="0"/>
        <v>4746</v>
      </c>
      <c r="F36" s="122">
        <v>83</v>
      </c>
      <c r="G36" s="123">
        <v>488</v>
      </c>
      <c r="H36" s="124">
        <f t="shared" si="1"/>
        <v>571</v>
      </c>
      <c r="I36" s="124">
        <f t="shared" si="2"/>
        <v>481</v>
      </c>
      <c r="J36" s="124">
        <f t="shared" si="3"/>
        <v>4836</v>
      </c>
      <c r="K36" s="124">
        <f t="shared" si="4"/>
        <v>5317</v>
      </c>
    </row>
    <row r="37" spans="1:11" ht="12.75">
      <c r="A37" s="118" t="s">
        <v>36</v>
      </c>
      <c r="B37" s="119">
        <v>40679</v>
      </c>
      <c r="C37" s="119">
        <v>20578</v>
      </c>
      <c r="D37" s="120">
        <v>152742</v>
      </c>
      <c r="E37" s="121">
        <f t="shared" si="0"/>
        <v>213999</v>
      </c>
      <c r="F37" s="122">
        <v>3752</v>
      </c>
      <c r="G37" s="123">
        <v>4616</v>
      </c>
      <c r="H37" s="124">
        <f t="shared" si="1"/>
        <v>8368</v>
      </c>
      <c r="I37" s="124">
        <f t="shared" si="2"/>
        <v>65009</v>
      </c>
      <c r="J37" s="124">
        <f t="shared" si="3"/>
        <v>157358</v>
      </c>
      <c r="K37" s="124">
        <f t="shared" si="4"/>
        <v>222367</v>
      </c>
    </row>
    <row r="38" spans="1:11" ht="12.75">
      <c r="A38" s="118" t="s">
        <v>37</v>
      </c>
      <c r="B38" s="119">
        <v>0</v>
      </c>
      <c r="C38" s="119">
        <v>7</v>
      </c>
      <c r="D38" s="120">
        <v>69</v>
      </c>
      <c r="E38" s="121">
        <f t="shared" si="0"/>
        <v>76</v>
      </c>
      <c r="F38" s="122">
        <v>0</v>
      </c>
      <c r="G38" s="123">
        <v>0</v>
      </c>
      <c r="H38" s="124">
        <f t="shared" si="1"/>
        <v>0</v>
      </c>
      <c r="I38" s="124">
        <f t="shared" si="2"/>
        <v>7</v>
      </c>
      <c r="J38" s="124">
        <f t="shared" si="3"/>
        <v>69</v>
      </c>
      <c r="K38" s="124">
        <f t="shared" si="4"/>
        <v>76</v>
      </c>
    </row>
    <row r="39" spans="1:11" ht="12.75">
      <c r="A39" s="118" t="s">
        <v>38</v>
      </c>
      <c r="B39" s="119">
        <v>1</v>
      </c>
      <c r="C39" s="119">
        <v>6</v>
      </c>
      <c r="D39" s="120">
        <v>58</v>
      </c>
      <c r="E39" s="121">
        <f t="shared" si="0"/>
        <v>65</v>
      </c>
      <c r="F39" s="122">
        <v>1</v>
      </c>
      <c r="G39" s="123">
        <v>17</v>
      </c>
      <c r="H39" s="124">
        <f t="shared" si="1"/>
        <v>18</v>
      </c>
      <c r="I39" s="124">
        <f t="shared" si="2"/>
        <v>8</v>
      </c>
      <c r="J39" s="124">
        <f t="shared" si="3"/>
        <v>75</v>
      </c>
      <c r="K39" s="124">
        <f t="shared" si="4"/>
        <v>83</v>
      </c>
    </row>
    <row r="40" spans="1:11" ht="12.75">
      <c r="A40" s="118" t="s">
        <v>39</v>
      </c>
      <c r="B40" s="119">
        <v>516613</v>
      </c>
      <c r="C40" s="119">
        <v>4037</v>
      </c>
      <c r="D40" s="120">
        <v>2096056</v>
      </c>
      <c r="E40" s="121">
        <f t="shared" si="0"/>
        <v>2616706</v>
      </c>
      <c r="F40" s="122">
        <v>9056</v>
      </c>
      <c r="G40" s="123">
        <v>17754</v>
      </c>
      <c r="H40" s="124">
        <f t="shared" si="1"/>
        <v>26810</v>
      </c>
      <c r="I40" s="124">
        <f t="shared" si="2"/>
        <v>529706</v>
      </c>
      <c r="J40" s="124">
        <f t="shared" si="3"/>
        <v>2113810</v>
      </c>
      <c r="K40" s="124">
        <f t="shared" si="4"/>
        <v>2643516</v>
      </c>
    </row>
    <row r="41" spans="1:11" ht="12.75">
      <c r="A41" s="118" t="s">
        <v>40</v>
      </c>
      <c r="B41" s="119">
        <v>528795</v>
      </c>
      <c r="C41" s="119">
        <v>3611</v>
      </c>
      <c r="D41" s="120">
        <v>2034841</v>
      </c>
      <c r="E41" s="121">
        <f t="shared" si="0"/>
        <v>2567247</v>
      </c>
      <c r="F41" s="122">
        <v>29144</v>
      </c>
      <c r="G41" s="123">
        <v>183412</v>
      </c>
      <c r="H41" s="124">
        <f t="shared" si="1"/>
        <v>212556</v>
      </c>
      <c r="I41" s="124">
        <f t="shared" si="2"/>
        <v>561550</v>
      </c>
      <c r="J41" s="124">
        <f t="shared" si="3"/>
        <v>2218253</v>
      </c>
      <c r="K41" s="124">
        <f t="shared" si="4"/>
        <v>2779803</v>
      </c>
    </row>
    <row r="42" spans="1:11" ht="12.75">
      <c r="A42" s="118" t="s">
        <v>41</v>
      </c>
      <c r="B42" s="119">
        <v>21995</v>
      </c>
      <c r="C42" s="119">
        <v>363</v>
      </c>
      <c r="D42" s="120">
        <v>119586</v>
      </c>
      <c r="E42" s="121">
        <f t="shared" si="0"/>
        <v>141944</v>
      </c>
      <c r="F42" s="122">
        <v>2427</v>
      </c>
      <c r="G42" s="123">
        <v>11201</v>
      </c>
      <c r="H42" s="124">
        <f t="shared" si="1"/>
        <v>13628</v>
      </c>
      <c r="I42" s="124">
        <f t="shared" si="2"/>
        <v>24785</v>
      </c>
      <c r="J42" s="124">
        <f t="shared" si="3"/>
        <v>130787</v>
      </c>
      <c r="K42" s="124">
        <f t="shared" si="4"/>
        <v>155572</v>
      </c>
    </row>
    <row r="43" spans="1:11" ht="12.75">
      <c r="A43" s="118" t="s">
        <v>42</v>
      </c>
      <c r="B43" s="119">
        <v>16</v>
      </c>
      <c r="C43" s="119">
        <v>61</v>
      </c>
      <c r="D43" s="120">
        <v>659</v>
      </c>
      <c r="E43" s="121">
        <f t="shared" si="0"/>
        <v>736</v>
      </c>
      <c r="F43" s="122">
        <v>1</v>
      </c>
      <c r="G43" s="123">
        <v>5</v>
      </c>
      <c r="H43" s="124">
        <f t="shared" si="1"/>
        <v>6</v>
      </c>
      <c r="I43" s="124">
        <f t="shared" si="2"/>
        <v>78</v>
      </c>
      <c r="J43" s="124">
        <f t="shared" si="3"/>
        <v>664</v>
      </c>
      <c r="K43" s="124">
        <f t="shared" si="4"/>
        <v>742</v>
      </c>
    </row>
    <row r="44" spans="1:11" ht="12.75">
      <c r="A44" s="118" t="s">
        <v>43</v>
      </c>
      <c r="B44" s="119">
        <v>191</v>
      </c>
      <c r="C44" s="119">
        <v>1</v>
      </c>
      <c r="D44" s="120">
        <v>6860</v>
      </c>
      <c r="E44" s="121">
        <f t="shared" si="0"/>
        <v>7052</v>
      </c>
      <c r="F44" s="122">
        <v>35</v>
      </c>
      <c r="G44" s="123">
        <v>901</v>
      </c>
      <c r="H44" s="124">
        <f t="shared" si="1"/>
        <v>936</v>
      </c>
      <c r="I44" s="124">
        <f t="shared" si="2"/>
        <v>227</v>
      </c>
      <c r="J44" s="124">
        <f t="shared" si="3"/>
        <v>7761</v>
      </c>
      <c r="K44" s="124">
        <f t="shared" si="4"/>
        <v>7988</v>
      </c>
    </row>
    <row r="45" spans="1:11" ht="12.75">
      <c r="A45" s="118" t="s">
        <v>44</v>
      </c>
      <c r="B45" s="119">
        <v>13719</v>
      </c>
      <c r="C45" s="119">
        <v>8832</v>
      </c>
      <c r="D45" s="120">
        <v>72055</v>
      </c>
      <c r="E45" s="121">
        <f t="shared" si="0"/>
        <v>94606</v>
      </c>
      <c r="F45" s="122">
        <v>1955</v>
      </c>
      <c r="G45" s="123">
        <v>8363</v>
      </c>
      <c r="H45" s="124">
        <f t="shared" si="1"/>
        <v>10318</v>
      </c>
      <c r="I45" s="124">
        <f t="shared" si="2"/>
        <v>24506</v>
      </c>
      <c r="J45" s="124">
        <f t="shared" si="3"/>
        <v>80418</v>
      </c>
      <c r="K45" s="124">
        <f t="shared" si="4"/>
        <v>104924</v>
      </c>
    </row>
    <row r="46" spans="1:11" ht="12.75">
      <c r="A46" s="118" t="s">
        <v>45</v>
      </c>
      <c r="B46" s="119">
        <v>106439</v>
      </c>
      <c r="C46" s="119">
        <v>7887</v>
      </c>
      <c r="D46" s="120">
        <v>670099</v>
      </c>
      <c r="E46" s="121">
        <f t="shared" si="0"/>
        <v>784425</v>
      </c>
      <c r="F46" s="122">
        <v>56793</v>
      </c>
      <c r="G46" s="123">
        <v>292685</v>
      </c>
      <c r="H46" s="124">
        <f t="shared" si="1"/>
        <v>349478</v>
      </c>
      <c r="I46" s="124">
        <f t="shared" si="2"/>
        <v>171119</v>
      </c>
      <c r="J46" s="124">
        <f t="shared" si="3"/>
        <v>962784</v>
      </c>
      <c r="K46" s="124">
        <f t="shared" si="4"/>
        <v>1133903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35442</v>
      </c>
      <c r="C49" s="119">
        <v>1259</v>
      </c>
      <c r="D49" s="120">
        <v>190834</v>
      </c>
      <c r="E49" s="121">
        <f t="shared" si="0"/>
        <v>227535</v>
      </c>
      <c r="F49" s="122">
        <v>1495</v>
      </c>
      <c r="G49" s="123">
        <v>6393</v>
      </c>
      <c r="H49" s="124">
        <f t="shared" si="1"/>
        <v>7888</v>
      </c>
      <c r="I49" s="124">
        <f t="shared" si="2"/>
        <v>38196</v>
      </c>
      <c r="J49" s="124">
        <f t="shared" si="3"/>
        <v>197227</v>
      </c>
      <c r="K49" s="124">
        <f t="shared" si="4"/>
        <v>235423</v>
      </c>
    </row>
    <row r="50" spans="1:11" ht="12.75">
      <c r="A50" s="118" t="s">
        <v>49</v>
      </c>
      <c r="B50" s="119">
        <v>0</v>
      </c>
      <c r="C50" s="119">
        <v>11</v>
      </c>
      <c r="D50" s="120">
        <v>63</v>
      </c>
      <c r="E50" s="121">
        <f t="shared" si="0"/>
        <v>74</v>
      </c>
      <c r="F50" s="122">
        <v>6</v>
      </c>
      <c r="G50" s="123">
        <v>56</v>
      </c>
      <c r="H50" s="124">
        <f t="shared" si="1"/>
        <v>62</v>
      </c>
      <c r="I50" s="124">
        <f t="shared" si="2"/>
        <v>17</v>
      </c>
      <c r="J50" s="124">
        <f t="shared" si="3"/>
        <v>119</v>
      </c>
      <c r="K50" s="124">
        <f t="shared" si="4"/>
        <v>136</v>
      </c>
    </row>
    <row r="51" spans="1:11" ht="12.75">
      <c r="A51" s="118" t="s">
        <v>50</v>
      </c>
      <c r="B51" s="119">
        <v>51041</v>
      </c>
      <c r="C51" s="119">
        <v>8905</v>
      </c>
      <c r="D51" s="120">
        <v>286966</v>
      </c>
      <c r="E51" s="121">
        <f t="shared" si="0"/>
        <v>346912</v>
      </c>
      <c r="F51" s="122">
        <v>3388</v>
      </c>
      <c r="G51" s="123">
        <v>16187</v>
      </c>
      <c r="H51" s="124">
        <f t="shared" si="1"/>
        <v>19575</v>
      </c>
      <c r="I51" s="124">
        <f t="shared" si="2"/>
        <v>63334</v>
      </c>
      <c r="J51" s="124">
        <f t="shared" si="3"/>
        <v>303153</v>
      </c>
      <c r="K51" s="124">
        <f t="shared" si="4"/>
        <v>366487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54118</v>
      </c>
      <c r="C55" s="119">
        <v>175767</v>
      </c>
      <c r="D55" s="120">
        <v>971048</v>
      </c>
      <c r="E55" s="121">
        <f t="shared" si="0"/>
        <v>1200933</v>
      </c>
      <c r="F55" s="122">
        <v>43745</v>
      </c>
      <c r="G55" s="123">
        <v>147831</v>
      </c>
      <c r="H55" s="124">
        <f t="shared" si="1"/>
        <v>191576</v>
      </c>
      <c r="I55" s="124">
        <f t="shared" si="2"/>
        <v>273630</v>
      </c>
      <c r="J55" s="124">
        <f t="shared" si="3"/>
        <v>1118879</v>
      </c>
      <c r="K55" s="124">
        <f t="shared" si="4"/>
        <v>1392509</v>
      </c>
    </row>
    <row r="56" spans="1:11" ht="12.75">
      <c r="A56" s="118" t="s">
        <v>55</v>
      </c>
      <c r="B56" s="119">
        <v>1780</v>
      </c>
      <c r="C56" s="119">
        <v>3296</v>
      </c>
      <c r="D56" s="120">
        <v>11263</v>
      </c>
      <c r="E56" s="121">
        <f t="shared" si="0"/>
        <v>16339</v>
      </c>
      <c r="F56" s="122">
        <v>1927</v>
      </c>
      <c r="G56" s="123">
        <v>6177</v>
      </c>
      <c r="H56" s="124">
        <f t="shared" si="1"/>
        <v>8104</v>
      </c>
      <c r="I56" s="124">
        <f t="shared" si="2"/>
        <v>7003</v>
      </c>
      <c r="J56" s="124">
        <f t="shared" si="3"/>
        <v>17440</v>
      </c>
      <c r="K56" s="124">
        <f t="shared" si="4"/>
        <v>24443</v>
      </c>
    </row>
    <row r="57" spans="1:11" ht="12.75">
      <c r="A57" s="118" t="s">
        <v>56</v>
      </c>
      <c r="B57" s="119">
        <v>12010</v>
      </c>
      <c r="C57" s="119">
        <v>104461</v>
      </c>
      <c r="D57" s="120">
        <v>520672</v>
      </c>
      <c r="E57" s="121">
        <f t="shared" si="0"/>
        <v>637143</v>
      </c>
      <c r="F57" s="122">
        <v>76899</v>
      </c>
      <c r="G57" s="123">
        <v>336282</v>
      </c>
      <c r="H57" s="124">
        <f t="shared" si="1"/>
        <v>413181</v>
      </c>
      <c r="I57" s="124">
        <f t="shared" si="2"/>
        <v>193370</v>
      </c>
      <c r="J57" s="124">
        <f t="shared" si="3"/>
        <v>856954</v>
      </c>
      <c r="K57" s="124">
        <f t="shared" si="4"/>
        <v>1050324</v>
      </c>
    </row>
    <row r="58" spans="1:11" ht="12.75">
      <c r="A58" s="118" t="s">
        <v>57</v>
      </c>
      <c r="B58" s="119">
        <v>360948</v>
      </c>
      <c r="C58" s="119">
        <v>6941</v>
      </c>
      <c r="D58" s="120">
        <v>2048957</v>
      </c>
      <c r="E58" s="121">
        <f t="shared" si="0"/>
        <v>2416846</v>
      </c>
      <c r="F58" s="122">
        <v>28096</v>
      </c>
      <c r="G58" s="123">
        <v>94487</v>
      </c>
      <c r="H58" s="124">
        <f t="shared" si="1"/>
        <v>122583</v>
      </c>
      <c r="I58" s="124">
        <f t="shared" si="2"/>
        <v>395985</v>
      </c>
      <c r="J58" s="124">
        <f t="shared" si="3"/>
        <v>2143444</v>
      </c>
      <c r="K58" s="124">
        <f t="shared" si="4"/>
        <v>2539429</v>
      </c>
    </row>
    <row r="59" spans="1:11" ht="12.75">
      <c r="A59" s="118" t="s">
        <v>58</v>
      </c>
      <c r="B59" s="119">
        <v>43950</v>
      </c>
      <c r="C59" s="119">
        <v>342335</v>
      </c>
      <c r="D59" s="120">
        <v>1569173</v>
      </c>
      <c r="E59" s="121">
        <f t="shared" si="0"/>
        <v>1955458</v>
      </c>
      <c r="F59" s="122">
        <v>78671</v>
      </c>
      <c r="G59" s="123">
        <v>275271</v>
      </c>
      <c r="H59" s="124">
        <f t="shared" si="1"/>
        <v>353942</v>
      </c>
      <c r="I59" s="124">
        <f t="shared" si="2"/>
        <v>464956</v>
      </c>
      <c r="J59" s="124">
        <f t="shared" si="3"/>
        <v>1844444</v>
      </c>
      <c r="K59" s="124">
        <f t="shared" si="4"/>
        <v>2309400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783</v>
      </c>
      <c r="C61" s="119">
        <v>214</v>
      </c>
      <c r="D61" s="120">
        <v>6262</v>
      </c>
      <c r="E61" s="121">
        <f t="shared" si="0"/>
        <v>7259</v>
      </c>
      <c r="F61" s="122">
        <v>586</v>
      </c>
      <c r="G61" s="123">
        <v>1113</v>
      </c>
      <c r="H61" s="124">
        <f t="shared" si="1"/>
        <v>1699</v>
      </c>
      <c r="I61" s="124">
        <f t="shared" si="2"/>
        <v>1583</v>
      </c>
      <c r="J61" s="124">
        <f t="shared" si="3"/>
        <v>7375</v>
      </c>
      <c r="K61" s="124">
        <f t="shared" si="4"/>
        <v>8958</v>
      </c>
    </row>
    <row r="62" spans="1:11" ht="12.75">
      <c r="A62" s="118" t="s">
        <v>61</v>
      </c>
      <c r="B62" s="119">
        <v>30246</v>
      </c>
      <c r="C62" s="119">
        <v>639</v>
      </c>
      <c r="D62" s="120">
        <v>179792</v>
      </c>
      <c r="E62" s="121">
        <f t="shared" si="0"/>
        <v>210677</v>
      </c>
      <c r="F62" s="122">
        <v>10510</v>
      </c>
      <c r="G62" s="123">
        <v>39278</v>
      </c>
      <c r="H62" s="124">
        <f t="shared" si="1"/>
        <v>49788</v>
      </c>
      <c r="I62" s="124">
        <f t="shared" si="2"/>
        <v>41395</v>
      </c>
      <c r="J62" s="124">
        <f t="shared" si="3"/>
        <v>219070</v>
      </c>
      <c r="K62" s="124">
        <f t="shared" si="4"/>
        <v>260465</v>
      </c>
    </row>
    <row r="63" spans="1:11" ht="12.75">
      <c r="A63" s="118" t="s">
        <v>62</v>
      </c>
      <c r="B63" s="119">
        <v>133</v>
      </c>
      <c r="C63" s="119">
        <v>105</v>
      </c>
      <c r="D63" s="120">
        <v>2838</v>
      </c>
      <c r="E63" s="121">
        <f t="shared" si="0"/>
        <v>3076</v>
      </c>
      <c r="F63" s="122">
        <v>147</v>
      </c>
      <c r="G63" s="123">
        <v>938</v>
      </c>
      <c r="H63" s="124">
        <f t="shared" si="1"/>
        <v>1085</v>
      </c>
      <c r="I63" s="124">
        <f t="shared" si="2"/>
        <v>385</v>
      </c>
      <c r="J63" s="124">
        <f t="shared" si="3"/>
        <v>3776</v>
      </c>
      <c r="K63" s="124">
        <f t="shared" si="4"/>
        <v>4161</v>
      </c>
    </row>
    <row r="64" spans="1:11" ht="12.75">
      <c r="A64" s="118" t="s">
        <v>63</v>
      </c>
      <c r="B64" s="119">
        <v>4150</v>
      </c>
      <c r="C64" s="119">
        <v>8</v>
      </c>
      <c r="D64" s="120">
        <v>32946</v>
      </c>
      <c r="E64" s="121">
        <f t="shared" si="0"/>
        <v>37104</v>
      </c>
      <c r="F64" s="122">
        <v>2657</v>
      </c>
      <c r="G64" s="123">
        <v>29963</v>
      </c>
      <c r="H64" s="124">
        <f t="shared" si="1"/>
        <v>32620</v>
      </c>
      <c r="I64" s="124">
        <f t="shared" si="2"/>
        <v>6815</v>
      </c>
      <c r="J64" s="124">
        <f t="shared" si="3"/>
        <v>62909</v>
      </c>
      <c r="K64" s="124">
        <f t="shared" si="4"/>
        <v>69724</v>
      </c>
    </row>
    <row r="65" spans="1:11" ht="12.75">
      <c r="A65" s="118" t="s">
        <v>64</v>
      </c>
      <c r="B65" s="119">
        <v>509</v>
      </c>
      <c r="C65" s="119">
        <v>1816</v>
      </c>
      <c r="D65" s="120">
        <v>21483</v>
      </c>
      <c r="E65" s="121">
        <f t="shared" si="0"/>
        <v>23808</v>
      </c>
      <c r="F65" s="122">
        <v>2665</v>
      </c>
      <c r="G65" s="123">
        <v>4741</v>
      </c>
      <c r="H65" s="124">
        <f t="shared" si="1"/>
        <v>7406</v>
      </c>
      <c r="I65" s="124">
        <f t="shared" si="2"/>
        <v>4990</v>
      </c>
      <c r="J65" s="124">
        <f t="shared" si="3"/>
        <v>26224</v>
      </c>
      <c r="K65" s="124">
        <f t="shared" si="4"/>
        <v>31214</v>
      </c>
    </row>
    <row r="66" spans="1:11" ht="12.75">
      <c r="A66" s="118" t="s">
        <v>65</v>
      </c>
      <c r="B66" s="119">
        <v>28154</v>
      </c>
      <c r="C66" s="119">
        <v>14142</v>
      </c>
      <c r="D66" s="120">
        <v>115749</v>
      </c>
      <c r="E66" s="121">
        <f t="shared" si="0"/>
        <v>158045</v>
      </c>
      <c r="F66" s="122">
        <v>17219</v>
      </c>
      <c r="G66" s="123">
        <v>72609</v>
      </c>
      <c r="H66" s="124">
        <f t="shared" si="1"/>
        <v>89828</v>
      </c>
      <c r="I66" s="124">
        <f t="shared" si="2"/>
        <v>59515</v>
      </c>
      <c r="J66" s="124">
        <f t="shared" si="3"/>
        <v>188358</v>
      </c>
      <c r="K66" s="124">
        <f t="shared" si="4"/>
        <v>247873</v>
      </c>
    </row>
    <row r="67" spans="1:11" ht="12.75">
      <c r="A67" s="118" t="s">
        <v>66</v>
      </c>
      <c r="B67" s="119">
        <v>1561</v>
      </c>
      <c r="C67" s="119">
        <v>497</v>
      </c>
      <c r="D67" s="120">
        <v>15257</v>
      </c>
      <c r="E67" s="121">
        <f t="shared" si="0"/>
        <v>17315</v>
      </c>
      <c r="F67" s="122">
        <v>822</v>
      </c>
      <c r="G67" s="123">
        <v>4670</v>
      </c>
      <c r="H67" s="124">
        <f t="shared" si="1"/>
        <v>5492</v>
      </c>
      <c r="I67" s="124">
        <f t="shared" si="2"/>
        <v>2880</v>
      </c>
      <c r="J67" s="124">
        <f t="shared" si="3"/>
        <v>19927</v>
      </c>
      <c r="K67" s="124">
        <f t="shared" si="4"/>
        <v>22807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47017</v>
      </c>
      <c r="C69" s="119">
        <v>37004</v>
      </c>
      <c r="D69" s="120">
        <v>451897</v>
      </c>
      <c r="E69" s="121">
        <f t="shared" si="0"/>
        <v>535918</v>
      </c>
      <c r="F69" s="122">
        <v>58554</v>
      </c>
      <c r="G69" s="123">
        <v>315820</v>
      </c>
      <c r="H69" s="124">
        <f t="shared" si="1"/>
        <v>374374</v>
      </c>
      <c r="I69" s="124">
        <f t="shared" si="2"/>
        <v>142575</v>
      </c>
      <c r="J69" s="124">
        <f t="shared" si="3"/>
        <v>767717</v>
      </c>
      <c r="K69" s="124">
        <f t="shared" si="4"/>
        <v>910292</v>
      </c>
    </row>
    <row r="70" spans="1:11" ht="12.75">
      <c r="A70" s="118" t="s">
        <v>69</v>
      </c>
      <c r="B70" s="119">
        <v>92</v>
      </c>
      <c r="C70" s="119">
        <v>0</v>
      </c>
      <c r="D70" s="120">
        <v>1081</v>
      </c>
      <c r="E70" s="121">
        <f t="shared" si="0"/>
        <v>1173</v>
      </c>
      <c r="F70" s="122">
        <v>80</v>
      </c>
      <c r="G70" s="123">
        <v>71</v>
      </c>
      <c r="H70" s="124">
        <f t="shared" si="1"/>
        <v>151</v>
      </c>
      <c r="I70" s="124">
        <f t="shared" si="2"/>
        <v>172</v>
      </c>
      <c r="J70" s="124">
        <f t="shared" si="3"/>
        <v>1152</v>
      </c>
      <c r="K70" s="124">
        <f t="shared" si="4"/>
        <v>1324</v>
      </c>
    </row>
    <row r="71" spans="1:11" ht="12.75">
      <c r="A71" s="118" t="s">
        <v>70</v>
      </c>
      <c r="B71" s="119">
        <v>10131</v>
      </c>
      <c r="C71" s="119">
        <v>7468</v>
      </c>
      <c r="D71" s="120">
        <v>85683</v>
      </c>
      <c r="E71" s="121">
        <f t="shared" si="0"/>
        <v>103282</v>
      </c>
      <c r="F71" s="122">
        <v>3804</v>
      </c>
      <c r="G71" s="123">
        <v>8949</v>
      </c>
      <c r="H71" s="124">
        <f t="shared" si="1"/>
        <v>12753</v>
      </c>
      <c r="I71" s="124">
        <f t="shared" si="2"/>
        <v>21403</v>
      </c>
      <c r="J71" s="124">
        <f t="shared" si="3"/>
        <v>94632</v>
      </c>
      <c r="K71" s="124">
        <f t="shared" si="4"/>
        <v>116035</v>
      </c>
    </row>
    <row r="72" spans="1:11" ht="12.75">
      <c r="A72" s="118" t="s">
        <v>71</v>
      </c>
      <c r="B72" s="119">
        <v>9397</v>
      </c>
      <c r="C72" s="119">
        <v>2750</v>
      </c>
      <c r="D72" s="120">
        <v>74999</v>
      </c>
      <c r="E72" s="121">
        <f t="shared" si="0"/>
        <v>87146</v>
      </c>
      <c r="F72" s="122">
        <v>4356</v>
      </c>
      <c r="G72" s="123">
        <v>17590</v>
      </c>
      <c r="H72" s="124">
        <f t="shared" si="1"/>
        <v>21946</v>
      </c>
      <c r="I72" s="124">
        <f t="shared" si="2"/>
        <v>16503</v>
      </c>
      <c r="J72" s="124">
        <f t="shared" si="3"/>
        <v>92589</v>
      </c>
      <c r="K72" s="124">
        <f t="shared" si="4"/>
        <v>109092</v>
      </c>
    </row>
    <row r="73" spans="1:11" ht="12.75">
      <c r="A73" s="118" t="s">
        <v>72</v>
      </c>
      <c r="B73" s="119">
        <v>0</v>
      </c>
      <c r="C73" s="119">
        <v>5</v>
      </c>
      <c r="D73" s="120">
        <v>123</v>
      </c>
      <c r="E73" s="121">
        <f t="shared" si="0"/>
        <v>128</v>
      </c>
      <c r="F73" s="122">
        <v>0</v>
      </c>
      <c r="G73" s="123">
        <v>1</v>
      </c>
      <c r="H73" s="124">
        <f t="shared" si="1"/>
        <v>1</v>
      </c>
      <c r="I73" s="124">
        <f t="shared" si="2"/>
        <v>5</v>
      </c>
      <c r="J73" s="124">
        <f t="shared" si="3"/>
        <v>124</v>
      </c>
      <c r="K73" s="124">
        <f t="shared" si="4"/>
        <v>129</v>
      </c>
    </row>
    <row r="74" spans="1:11" ht="12.75">
      <c r="A74" s="118" t="s">
        <v>73</v>
      </c>
      <c r="B74" s="119">
        <v>98640</v>
      </c>
      <c r="C74" s="119">
        <v>7472</v>
      </c>
      <c r="D74" s="120">
        <v>405974</v>
      </c>
      <c r="E74" s="121">
        <f t="shared" si="0"/>
        <v>512086</v>
      </c>
      <c r="F74" s="122">
        <v>19766</v>
      </c>
      <c r="G74" s="123">
        <v>73219</v>
      </c>
      <c r="H74" s="124">
        <f t="shared" si="1"/>
        <v>92985</v>
      </c>
      <c r="I74" s="124">
        <f t="shared" si="2"/>
        <v>125878</v>
      </c>
      <c r="J74" s="124">
        <f t="shared" si="3"/>
        <v>479193</v>
      </c>
      <c r="K74" s="124">
        <f t="shared" si="4"/>
        <v>605071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218998</v>
      </c>
      <c r="C76" s="119">
        <v>0</v>
      </c>
      <c r="D76" s="120">
        <v>1120182</v>
      </c>
      <c r="E76" s="121">
        <f t="shared" si="0"/>
        <v>1339180</v>
      </c>
      <c r="F76" s="122">
        <v>510</v>
      </c>
      <c r="G76" s="123">
        <v>21373</v>
      </c>
      <c r="H76" s="124">
        <f t="shared" si="1"/>
        <v>21883</v>
      </c>
      <c r="I76" s="124">
        <f t="shared" si="2"/>
        <v>219508</v>
      </c>
      <c r="J76" s="124">
        <f t="shared" si="3"/>
        <v>1141555</v>
      </c>
      <c r="K76" s="124">
        <f t="shared" si="4"/>
        <v>1361063</v>
      </c>
    </row>
    <row r="77" spans="1:11" ht="12.75">
      <c r="A77" s="118" t="s">
        <v>76</v>
      </c>
      <c r="B77" s="119">
        <v>44</v>
      </c>
      <c r="C77" s="119">
        <v>39</v>
      </c>
      <c r="D77" s="120">
        <v>2372</v>
      </c>
      <c r="E77" s="121">
        <f t="shared" si="0"/>
        <v>2455</v>
      </c>
      <c r="F77" s="122">
        <v>3</v>
      </c>
      <c r="G77" s="123">
        <v>1348</v>
      </c>
      <c r="H77" s="124">
        <f t="shared" si="1"/>
        <v>1351</v>
      </c>
      <c r="I77" s="124">
        <f t="shared" si="2"/>
        <v>86</v>
      </c>
      <c r="J77" s="124">
        <f t="shared" si="3"/>
        <v>3720</v>
      </c>
      <c r="K77" s="124">
        <f t="shared" si="4"/>
        <v>3806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42</v>
      </c>
      <c r="C79" s="119">
        <v>0</v>
      </c>
      <c r="D79" s="120">
        <v>1434</v>
      </c>
      <c r="E79" s="121">
        <f t="shared" si="0"/>
        <v>1476</v>
      </c>
      <c r="F79" s="122">
        <v>39</v>
      </c>
      <c r="G79" s="123">
        <v>825</v>
      </c>
      <c r="H79" s="124">
        <f t="shared" si="1"/>
        <v>864</v>
      </c>
      <c r="I79" s="124">
        <f t="shared" si="2"/>
        <v>81</v>
      </c>
      <c r="J79" s="124">
        <f t="shared" si="3"/>
        <v>2259</v>
      </c>
      <c r="K79" s="124">
        <f t="shared" si="4"/>
        <v>2340</v>
      </c>
    </row>
    <row r="80" spans="1:11" ht="12.75">
      <c r="A80" s="118" t="s">
        <v>79</v>
      </c>
      <c r="B80" s="119">
        <v>0</v>
      </c>
      <c r="C80" s="119">
        <v>39</v>
      </c>
      <c r="D80" s="120">
        <v>547</v>
      </c>
      <c r="E80" s="121">
        <f t="shared" si="0"/>
        <v>586</v>
      </c>
      <c r="F80" s="122">
        <v>14</v>
      </c>
      <c r="G80" s="123">
        <v>262</v>
      </c>
      <c r="H80" s="124">
        <f t="shared" si="1"/>
        <v>276</v>
      </c>
      <c r="I80" s="124">
        <f t="shared" si="2"/>
        <v>53</v>
      </c>
      <c r="J80" s="124">
        <f t="shared" si="3"/>
        <v>809</v>
      </c>
      <c r="K80" s="124">
        <f t="shared" si="4"/>
        <v>862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63</v>
      </c>
      <c r="C82" s="119">
        <v>0</v>
      </c>
      <c r="D82" s="120">
        <v>650</v>
      </c>
      <c r="E82" s="121">
        <f t="shared" si="0"/>
        <v>713</v>
      </c>
      <c r="F82" s="122">
        <v>41</v>
      </c>
      <c r="G82" s="123">
        <v>373</v>
      </c>
      <c r="H82" s="124">
        <f t="shared" si="1"/>
        <v>414</v>
      </c>
      <c r="I82" s="124">
        <f t="shared" si="2"/>
        <v>104</v>
      </c>
      <c r="J82" s="124">
        <f t="shared" si="3"/>
        <v>1023</v>
      </c>
      <c r="K82" s="124">
        <f t="shared" si="4"/>
        <v>1127</v>
      </c>
    </row>
    <row r="83" spans="1:11" ht="12.75">
      <c r="A83" s="118" t="s">
        <v>82</v>
      </c>
      <c r="B83" s="119">
        <v>5765</v>
      </c>
      <c r="C83" s="119">
        <v>2927</v>
      </c>
      <c r="D83" s="120">
        <v>41202</v>
      </c>
      <c r="E83" s="121">
        <f t="shared" si="0"/>
        <v>49894</v>
      </c>
      <c r="F83" s="122">
        <v>1148</v>
      </c>
      <c r="G83" s="123">
        <v>4435</v>
      </c>
      <c r="H83" s="124">
        <f t="shared" si="1"/>
        <v>5583</v>
      </c>
      <c r="I83" s="124">
        <f t="shared" si="2"/>
        <v>9840</v>
      </c>
      <c r="J83" s="124">
        <f t="shared" si="3"/>
        <v>45637</v>
      </c>
      <c r="K83" s="124">
        <f t="shared" si="4"/>
        <v>55477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386</v>
      </c>
      <c r="C88" s="119">
        <v>95</v>
      </c>
      <c r="D88" s="120">
        <v>3812</v>
      </c>
      <c r="E88" s="121">
        <f t="shared" si="0"/>
        <v>4293</v>
      </c>
      <c r="F88" s="122">
        <v>94</v>
      </c>
      <c r="G88" s="123">
        <v>22577</v>
      </c>
      <c r="H88" s="124">
        <f t="shared" si="1"/>
        <v>22671</v>
      </c>
      <c r="I88" s="124">
        <f t="shared" si="2"/>
        <v>575</v>
      </c>
      <c r="J88" s="124">
        <f t="shared" si="3"/>
        <v>26389</v>
      </c>
      <c r="K88" s="124">
        <f t="shared" si="4"/>
        <v>26964</v>
      </c>
    </row>
    <row r="89" spans="1:11" ht="12.75">
      <c r="A89" s="118" t="s">
        <v>88</v>
      </c>
      <c r="B89" s="119">
        <v>5881</v>
      </c>
      <c r="C89" s="119">
        <v>3635</v>
      </c>
      <c r="D89" s="120">
        <v>42235</v>
      </c>
      <c r="E89" s="121">
        <f t="shared" si="0"/>
        <v>51751</v>
      </c>
      <c r="F89" s="122">
        <v>559</v>
      </c>
      <c r="G89" s="123">
        <v>4627</v>
      </c>
      <c r="H89" s="124">
        <f t="shared" si="1"/>
        <v>5186</v>
      </c>
      <c r="I89" s="124">
        <f t="shared" si="2"/>
        <v>10075</v>
      </c>
      <c r="J89" s="124">
        <f t="shared" si="3"/>
        <v>46862</v>
      </c>
      <c r="K89" s="124">
        <f t="shared" si="4"/>
        <v>56937</v>
      </c>
    </row>
    <row r="90" spans="1:11" ht="12.75">
      <c r="A90" s="118" t="s">
        <v>89</v>
      </c>
      <c r="B90" s="119">
        <v>46</v>
      </c>
      <c r="C90" s="119">
        <v>10</v>
      </c>
      <c r="D90" s="120">
        <v>1590</v>
      </c>
      <c r="E90" s="121">
        <f aca="true" t="shared" si="5" ref="E90:E120">SUM(B90:D90)</f>
        <v>1646</v>
      </c>
      <c r="F90" s="122">
        <v>1</v>
      </c>
      <c r="G90" s="123">
        <v>17</v>
      </c>
      <c r="H90" s="124">
        <f aca="true" t="shared" si="6" ref="H90:H120">SUM(F90:G90)</f>
        <v>18</v>
      </c>
      <c r="I90" s="124">
        <f aca="true" t="shared" si="7" ref="I90:I120">SUM(B90+C90+F90)</f>
        <v>57</v>
      </c>
      <c r="J90" s="124">
        <f aca="true" t="shared" si="8" ref="J90:J120">SUM(D90+G90)</f>
        <v>1607</v>
      </c>
      <c r="K90" s="124">
        <f aca="true" t="shared" si="9" ref="K90:K120">SUM(I90:J90)</f>
        <v>1664</v>
      </c>
    </row>
    <row r="91" spans="1:11" ht="12.75">
      <c r="A91" s="118" t="s">
        <v>90</v>
      </c>
      <c r="B91" s="119">
        <v>20805</v>
      </c>
      <c r="C91" s="119">
        <v>19943</v>
      </c>
      <c r="D91" s="120">
        <v>160185</v>
      </c>
      <c r="E91" s="121">
        <f t="shared" si="5"/>
        <v>200933</v>
      </c>
      <c r="F91" s="122">
        <v>6185</v>
      </c>
      <c r="G91" s="123">
        <v>29076</v>
      </c>
      <c r="H91" s="124">
        <f t="shared" si="6"/>
        <v>35261</v>
      </c>
      <c r="I91" s="124">
        <f t="shared" si="7"/>
        <v>46933</v>
      </c>
      <c r="J91" s="124">
        <f t="shared" si="8"/>
        <v>189261</v>
      </c>
      <c r="K91" s="124">
        <f t="shared" si="9"/>
        <v>236194</v>
      </c>
    </row>
    <row r="92" spans="1:11" ht="12.75">
      <c r="A92" s="118" t="s">
        <v>91</v>
      </c>
      <c r="B92" s="119">
        <v>29996</v>
      </c>
      <c r="C92" s="119">
        <v>1</v>
      </c>
      <c r="D92" s="120">
        <v>174343</v>
      </c>
      <c r="E92" s="121">
        <f t="shared" si="5"/>
        <v>204340</v>
      </c>
      <c r="F92" s="122">
        <v>168</v>
      </c>
      <c r="G92" s="123">
        <v>1572</v>
      </c>
      <c r="H92" s="124">
        <f t="shared" si="6"/>
        <v>1740</v>
      </c>
      <c r="I92" s="124">
        <f t="shared" si="7"/>
        <v>30165</v>
      </c>
      <c r="J92" s="124">
        <f t="shared" si="8"/>
        <v>175915</v>
      </c>
      <c r="K92" s="124">
        <f t="shared" si="9"/>
        <v>206080</v>
      </c>
    </row>
    <row r="93" spans="1:11" ht="12.75">
      <c r="A93" s="118" t="s">
        <v>92</v>
      </c>
      <c r="B93" s="119">
        <v>73508</v>
      </c>
      <c r="C93" s="119">
        <v>138</v>
      </c>
      <c r="D93" s="120">
        <v>363123</v>
      </c>
      <c r="E93" s="121">
        <f t="shared" si="5"/>
        <v>436769</v>
      </c>
      <c r="F93" s="122">
        <v>734</v>
      </c>
      <c r="G93" s="123">
        <v>8083</v>
      </c>
      <c r="H93" s="124">
        <f t="shared" si="6"/>
        <v>8817</v>
      </c>
      <c r="I93" s="124">
        <f t="shared" si="7"/>
        <v>74380</v>
      </c>
      <c r="J93" s="124">
        <f t="shared" si="8"/>
        <v>371206</v>
      </c>
      <c r="K93" s="124">
        <f>SUM(I93:J93)</f>
        <v>445586</v>
      </c>
    </row>
    <row r="94" spans="1:11" ht="12.75">
      <c r="A94" s="118" t="s">
        <v>93</v>
      </c>
      <c r="B94" s="119">
        <v>50247</v>
      </c>
      <c r="C94" s="119">
        <v>2054</v>
      </c>
      <c r="D94" s="120">
        <v>414063</v>
      </c>
      <c r="E94" s="121">
        <f t="shared" si="5"/>
        <v>466364</v>
      </c>
      <c r="F94" s="122">
        <v>1875</v>
      </c>
      <c r="G94" s="123">
        <v>18002</v>
      </c>
      <c r="H94" s="124">
        <f t="shared" si="6"/>
        <v>19877</v>
      </c>
      <c r="I94" s="124">
        <f t="shared" si="7"/>
        <v>54176</v>
      </c>
      <c r="J94" s="124">
        <f t="shared" si="8"/>
        <v>432065</v>
      </c>
      <c r="K94" s="124">
        <f t="shared" si="9"/>
        <v>486241</v>
      </c>
    </row>
    <row r="95" spans="1:11" ht="12.75">
      <c r="A95" s="118" t="s">
        <v>94</v>
      </c>
      <c r="B95" s="119">
        <v>0</v>
      </c>
      <c r="C95" s="119">
        <v>75</v>
      </c>
      <c r="D95" s="120">
        <v>925</v>
      </c>
      <c r="E95" s="121">
        <f t="shared" si="5"/>
        <v>1000</v>
      </c>
      <c r="F95" s="122">
        <v>14</v>
      </c>
      <c r="G95" s="123">
        <v>199</v>
      </c>
      <c r="H95" s="124">
        <f t="shared" si="6"/>
        <v>213</v>
      </c>
      <c r="I95" s="124">
        <f t="shared" si="7"/>
        <v>89</v>
      </c>
      <c r="J95" s="124">
        <f t="shared" si="8"/>
        <v>1124</v>
      </c>
      <c r="K95" s="124">
        <f t="shared" si="9"/>
        <v>1213</v>
      </c>
    </row>
    <row r="96" spans="1:11" ht="12.75">
      <c r="A96" s="118" t="s">
        <v>95</v>
      </c>
      <c r="B96" s="119">
        <v>73455</v>
      </c>
      <c r="C96" s="119">
        <v>703</v>
      </c>
      <c r="D96" s="120">
        <v>367080</v>
      </c>
      <c r="E96" s="121">
        <f t="shared" si="5"/>
        <v>441238</v>
      </c>
      <c r="F96" s="122">
        <v>4702</v>
      </c>
      <c r="G96" s="123">
        <v>40242</v>
      </c>
      <c r="H96" s="124">
        <f t="shared" si="6"/>
        <v>44944</v>
      </c>
      <c r="I96" s="124">
        <f t="shared" si="7"/>
        <v>78860</v>
      </c>
      <c r="J96" s="124">
        <f t="shared" si="8"/>
        <v>407322</v>
      </c>
      <c r="K96" s="124">
        <f t="shared" si="9"/>
        <v>486182</v>
      </c>
    </row>
    <row r="97" spans="1:11" ht="12.75">
      <c r="A97" s="118" t="s">
        <v>96</v>
      </c>
      <c r="B97" s="119">
        <v>156</v>
      </c>
      <c r="C97" s="119">
        <v>11</v>
      </c>
      <c r="D97" s="120">
        <v>1360</v>
      </c>
      <c r="E97" s="121">
        <f t="shared" si="5"/>
        <v>1527</v>
      </c>
      <c r="F97" s="122">
        <v>23</v>
      </c>
      <c r="G97" s="123">
        <v>360</v>
      </c>
      <c r="H97" s="124">
        <f t="shared" si="6"/>
        <v>383</v>
      </c>
      <c r="I97" s="124">
        <f t="shared" si="7"/>
        <v>190</v>
      </c>
      <c r="J97" s="124">
        <f t="shared" si="8"/>
        <v>1720</v>
      </c>
      <c r="K97" s="124">
        <f t="shared" si="9"/>
        <v>1910</v>
      </c>
    </row>
    <row r="98" spans="1:11" ht="12.75">
      <c r="A98" s="118" t="s">
        <v>97</v>
      </c>
      <c r="B98" s="119">
        <v>10525</v>
      </c>
      <c r="C98" s="119">
        <v>574</v>
      </c>
      <c r="D98" s="120">
        <v>64855</v>
      </c>
      <c r="E98" s="121">
        <f t="shared" si="5"/>
        <v>75954</v>
      </c>
      <c r="F98" s="122">
        <v>920</v>
      </c>
      <c r="G98" s="123">
        <v>4782</v>
      </c>
      <c r="H98" s="124">
        <f t="shared" si="6"/>
        <v>5702</v>
      </c>
      <c r="I98" s="124">
        <f t="shared" si="7"/>
        <v>12019</v>
      </c>
      <c r="J98" s="124">
        <f t="shared" si="8"/>
        <v>69637</v>
      </c>
      <c r="K98" s="124">
        <f t="shared" si="9"/>
        <v>81656</v>
      </c>
    </row>
    <row r="99" spans="1:11" ht="12.75">
      <c r="A99" s="118" t="s">
        <v>98</v>
      </c>
      <c r="B99" s="119">
        <v>428</v>
      </c>
      <c r="C99" s="119">
        <v>98</v>
      </c>
      <c r="D99" s="120">
        <v>2726</v>
      </c>
      <c r="E99" s="121">
        <f t="shared" si="5"/>
        <v>3252</v>
      </c>
      <c r="F99" s="122">
        <v>39</v>
      </c>
      <c r="G99" s="123">
        <v>234</v>
      </c>
      <c r="H99" s="124">
        <f t="shared" si="6"/>
        <v>273</v>
      </c>
      <c r="I99" s="124">
        <f t="shared" si="7"/>
        <v>565</v>
      </c>
      <c r="J99" s="124">
        <f t="shared" si="8"/>
        <v>2960</v>
      </c>
      <c r="K99" s="124">
        <f t="shared" si="9"/>
        <v>3525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22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3013</v>
      </c>
      <c r="C104" s="119">
        <v>21</v>
      </c>
      <c r="D104" s="120">
        <v>4990</v>
      </c>
      <c r="E104" s="121">
        <f t="shared" si="5"/>
        <v>8024</v>
      </c>
      <c r="F104" s="122">
        <v>447</v>
      </c>
      <c r="G104" s="123">
        <v>344</v>
      </c>
      <c r="H104" s="124">
        <f t="shared" si="6"/>
        <v>791</v>
      </c>
      <c r="I104" s="124">
        <f t="shared" si="7"/>
        <v>3481</v>
      </c>
      <c r="J104" s="124">
        <f t="shared" si="8"/>
        <v>5334</v>
      </c>
      <c r="K104" s="124">
        <f t="shared" si="9"/>
        <v>8815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10826</v>
      </c>
      <c r="C106" s="119">
        <v>20021</v>
      </c>
      <c r="D106" s="120">
        <v>147280</v>
      </c>
      <c r="E106" s="121">
        <f t="shared" si="5"/>
        <v>178127</v>
      </c>
      <c r="F106" s="122">
        <v>11280</v>
      </c>
      <c r="G106" s="123">
        <v>69110</v>
      </c>
      <c r="H106" s="124">
        <f t="shared" si="6"/>
        <v>80390</v>
      </c>
      <c r="I106" s="124">
        <f t="shared" si="7"/>
        <v>42127</v>
      </c>
      <c r="J106" s="124">
        <f t="shared" si="8"/>
        <v>216390</v>
      </c>
      <c r="K106" s="124">
        <f t="shared" si="9"/>
        <v>258517</v>
      </c>
    </row>
    <row r="107" spans="1:11" ht="12.75">
      <c r="A107" s="118" t="s">
        <v>106</v>
      </c>
      <c r="B107" s="119">
        <v>1209</v>
      </c>
      <c r="C107" s="119">
        <v>979</v>
      </c>
      <c r="D107" s="120">
        <v>17795</v>
      </c>
      <c r="E107" s="121">
        <f t="shared" si="5"/>
        <v>19983</v>
      </c>
      <c r="F107" s="122">
        <v>1044</v>
      </c>
      <c r="G107" s="123">
        <v>6628</v>
      </c>
      <c r="H107" s="124">
        <f t="shared" si="6"/>
        <v>7672</v>
      </c>
      <c r="I107" s="124">
        <f t="shared" si="7"/>
        <v>3232</v>
      </c>
      <c r="J107" s="124">
        <f t="shared" si="8"/>
        <v>24423</v>
      </c>
      <c r="K107" s="124">
        <f t="shared" si="9"/>
        <v>27655</v>
      </c>
    </row>
    <row r="108" spans="1:11" ht="12.75">
      <c r="A108" s="118" t="s">
        <v>107</v>
      </c>
      <c r="B108" s="119">
        <v>106723</v>
      </c>
      <c r="C108" s="119">
        <v>22252</v>
      </c>
      <c r="D108" s="120">
        <v>359252</v>
      </c>
      <c r="E108" s="121">
        <f t="shared" si="5"/>
        <v>488227</v>
      </c>
      <c r="F108" s="122">
        <v>2677</v>
      </c>
      <c r="G108" s="123">
        <v>10283</v>
      </c>
      <c r="H108" s="124">
        <f t="shared" si="6"/>
        <v>12960</v>
      </c>
      <c r="I108" s="124">
        <f t="shared" si="7"/>
        <v>131652</v>
      </c>
      <c r="J108" s="124">
        <f t="shared" si="8"/>
        <v>369535</v>
      </c>
      <c r="K108" s="124">
        <f t="shared" si="9"/>
        <v>501187</v>
      </c>
    </row>
    <row r="109" spans="1:11" ht="12.75">
      <c r="A109" s="118" t="s">
        <v>108</v>
      </c>
      <c r="B109" s="119">
        <v>125427</v>
      </c>
      <c r="C109" s="119">
        <v>43904</v>
      </c>
      <c r="D109" s="120">
        <v>812952</v>
      </c>
      <c r="E109" s="121">
        <f t="shared" si="5"/>
        <v>982283</v>
      </c>
      <c r="F109" s="122">
        <v>24244</v>
      </c>
      <c r="G109" s="123">
        <v>93931</v>
      </c>
      <c r="H109" s="124">
        <f t="shared" si="6"/>
        <v>118175</v>
      </c>
      <c r="I109" s="124">
        <f t="shared" si="7"/>
        <v>193575</v>
      </c>
      <c r="J109" s="124">
        <f t="shared" si="8"/>
        <v>906883</v>
      </c>
      <c r="K109" s="124">
        <f t="shared" si="9"/>
        <v>1100458</v>
      </c>
    </row>
    <row r="110" spans="1:11" ht="12.75">
      <c r="A110" s="118" t="s">
        <v>109</v>
      </c>
      <c r="B110" s="119">
        <v>1301</v>
      </c>
      <c r="C110" s="119">
        <v>1528</v>
      </c>
      <c r="D110" s="120">
        <v>14841</v>
      </c>
      <c r="E110" s="121">
        <f t="shared" si="5"/>
        <v>17670</v>
      </c>
      <c r="F110" s="122">
        <v>746</v>
      </c>
      <c r="G110" s="123">
        <v>3640</v>
      </c>
      <c r="H110" s="124">
        <f t="shared" si="6"/>
        <v>4386</v>
      </c>
      <c r="I110" s="124">
        <f t="shared" si="7"/>
        <v>3575</v>
      </c>
      <c r="J110" s="124">
        <f t="shared" si="8"/>
        <v>18481</v>
      </c>
      <c r="K110" s="124">
        <f t="shared" si="9"/>
        <v>22056</v>
      </c>
    </row>
    <row r="111" spans="1:11" ht="12.75">
      <c r="A111" s="118" t="s">
        <v>110</v>
      </c>
      <c r="B111" s="119">
        <v>196</v>
      </c>
      <c r="C111" s="119">
        <v>853</v>
      </c>
      <c r="D111" s="120">
        <v>4670</v>
      </c>
      <c r="E111" s="121">
        <f t="shared" si="5"/>
        <v>5719</v>
      </c>
      <c r="F111" s="122">
        <v>814</v>
      </c>
      <c r="G111" s="123">
        <v>4734</v>
      </c>
      <c r="H111" s="124">
        <f t="shared" si="6"/>
        <v>5548</v>
      </c>
      <c r="I111" s="124">
        <f t="shared" si="7"/>
        <v>1863</v>
      </c>
      <c r="J111" s="124">
        <f t="shared" si="8"/>
        <v>9404</v>
      </c>
      <c r="K111" s="124">
        <f t="shared" si="9"/>
        <v>11267</v>
      </c>
    </row>
    <row r="112" spans="1:11" ht="12.75">
      <c r="A112" s="118" t="s">
        <v>111</v>
      </c>
      <c r="B112" s="119">
        <v>0</v>
      </c>
      <c r="C112" s="119">
        <v>3</v>
      </c>
      <c r="D112" s="120">
        <v>29</v>
      </c>
      <c r="E112" s="121">
        <f t="shared" si="5"/>
        <v>32</v>
      </c>
      <c r="F112" s="122">
        <v>1</v>
      </c>
      <c r="G112" s="123">
        <v>3</v>
      </c>
      <c r="H112" s="124">
        <f t="shared" si="6"/>
        <v>4</v>
      </c>
      <c r="I112" s="124">
        <f t="shared" si="7"/>
        <v>4</v>
      </c>
      <c r="J112" s="124">
        <f t="shared" si="8"/>
        <v>32</v>
      </c>
      <c r="K112" s="124">
        <f t="shared" si="9"/>
        <v>36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0</v>
      </c>
      <c r="G113" s="123">
        <v>48</v>
      </c>
      <c r="H113" s="124">
        <f t="shared" si="6"/>
        <v>48</v>
      </c>
      <c r="I113" s="124">
        <f t="shared" si="7"/>
        <v>0</v>
      </c>
      <c r="J113" s="124">
        <f t="shared" si="8"/>
        <v>48</v>
      </c>
      <c r="K113" s="124">
        <f t="shared" si="9"/>
        <v>48</v>
      </c>
    </row>
    <row r="114" spans="1:11" ht="12.75">
      <c r="A114" s="118" t="s">
        <v>113</v>
      </c>
      <c r="B114" s="119">
        <v>46064</v>
      </c>
      <c r="C114" s="119">
        <v>65</v>
      </c>
      <c r="D114" s="120">
        <v>248677</v>
      </c>
      <c r="E114" s="121">
        <f t="shared" si="5"/>
        <v>294806</v>
      </c>
      <c r="F114" s="122">
        <v>972</v>
      </c>
      <c r="G114" s="123">
        <v>7903</v>
      </c>
      <c r="H114" s="124">
        <f t="shared" si="6"/>
        <v>8875</v>
      </c>
      <c r="I114" s="124">
        <f t="shared" si="7"/>
        <v>47101</v>
      </c>
      <c r="J114" s="124">
        <f t="shared" si="8"/>
        <v>256580</v>
      </c>
      <c r="K114" s="124">
        <f t="shared" si="9"/>
        <v>303681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2950114</v>
      </c>
      <c r="C123" s="124">
        <f>SUM(C25:C122)</f>
        <v>1281228</v>
      </c>
      <c r="D123" s="124">
        <f>SUM(D25:D120)</f>
        <v>18750995</v>
      </c>
      <c r="E123" s="124">
        <f>SUM(E25:E120)</f>
        <v>22982337</v>
      </c>
      <c r="F123" s="125">
        <f>SUM(F25:F120)</f>
        <v>591109</v>
      </c>
      <c r="G123" s="124">
        <f>SUM(G25:G120)</f>
        <v>2633033</v>
      </c>
      <c r="H123" s="124">
        <f>F123+G123</f>
        <v>3224142</v>
      </c>
      <c r="I123" s="124">
        <f>SUM(I25:I120)</f>
        <v>4822451</v>
      </c>
      <c r="J123" s="124">
        <f>D123+G123</f>
        <v>21384028</v>
      </c>
      <c r="K123" s="124">
        <f>E123+H123</f>
        <v>26206479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7" t="s">
        <v>137</v>
      </c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O121" sqref="O121"/>
    </sheetView>
  </sheetViews>
  <sheetFormatPr defaultColWidth="11.421875" defaultRowHeight="12.75"/>
  <sheetData>
    <row r="1" spans="1:12" ht="12.75">
      <c r="A1" s="228" t="s">
        <v>138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2.75">
      <c r="A2" s="133"/>
      <c r="B2" s="133"/>
      <c r="C2" s="133"/>
      <c r="D2" s="229" t="s">
        <v>139</v>
      </c>
      <c r="E2" s="229"/>
      <c r="F2" s="229"/>
      <c r="G2" s="229"/>
      <c r="H2" s="229"/>
      <c r="I2" s="229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8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9" t="s">
        <v>140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8" t="s">
        <v>141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8" t="s">
        <v>3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8" t="s">
        <v>124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</row>
    <row r="15" spans="1:12" ht="12.75">
      <c r="A15" s="228" t="s">
        <v>157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</row>
    <row r="16" spans="1:12" ht="12.75">
      <c r="A16" s="23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3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36" t="s">
        <v>13</v>
      </c>
      <c r="C20" s="236"/>
      <c r="D20" s="236"/>
      <c r="E20" s="236"/>
      <c r="F20" s="236" t="s">
        <v>14</v>
      </c>
      <c r="G20" s="236"/>
      <c r="H20" s="23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7" t="s">
        <v>143</v>
      </c>
      <c r="G21" s="237"/>
      <c r="H21" s="237"/>
      <c r="I21" s="155"/>
      <c r="J21" s="153"/>
      <c r="K21" s="154"/>
      <c r="L21" s="156" t="s">
        <v>144</v>
      </c>
    </row>
    <row r="22" spans="1:12" ht="12.75">
      <c r="A22" s="156"/>
      <c r="B22" s="230" t="s">
        <v>158</v>
      </c>
      <c r="C22" s="230"/>
      <c r="D22" s="157" t="s">
        <v>136</v>
      </c>
      <c r="E22" s="157" t="s">
        <v>22</v>
      </c>
      <c r="F22" s="158" t="s">
        <v>158</v>
      </c>
      <c r="G22" s="157" t="s">
        <v>136</v>
      </c>
      <c r="H22" s="157" t="s">
        <v>22</v>
      </c>
      <c r="I22" s="158" t="s">
        <v>158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1262</v>
      </c>
      <c r="C24" s="166">
        <v>57</v>
      </c>
      <c r="D24" s="167">
        <v>8685</v>
      </c>
      <c r="E24" s="168">
        <f>SUM(B24:D24)</f>
        <v>10004</v>
      </c>
      <c r="F24" s="166">
        <v>335</v>
      </c>
      <c r="G24" s="167">
        <v>3454</v>
      </c>
      <c r="H24" s="169">
        <f>SUM(F24:G24)</f>
        <v>3789</v>
      </c>
      <c r="I24" s="169">
        <f>SUM(B24+C24+F24)</f>
        <v>1654</v>
      </c>
      <c r="J24" s="169">
        <f>SUM(D24+G24)</f>
        <v>12139</v>
      </c>
      <c r="K24" s="168">
        <f>SUM(I24:J24)</f>
        <v>13793</v>
      </c>
      <c r="L24" s="166">
        <v>8364</v>
      </c>
    </row>
    <row r="25" spans="1:12" ht="12.75">
      <c r="A25" s="165" t="s">
        <v>25</v>
      </c>
      <c r="B25" s="166">
        <v>2136</v>
      </c>
      <c r="C25" s="166">
        <v>0</v>
      </c>
      <c r="D25" s="167">
        <v>23634</v>
      </c>
      <c r="E25" s="168">
        <f aca="true" t="shared" si="0" ref="E25:E88">SUM(B25:D25)</f>
        <v>25770</v>
      </c>
      <c r="F25" s="166">
        <v>50</v>
      </c>
      <c r="G25" s="167">
        <v>644</v>
      </c>
      <c r="H25" s="169">
        <f aca="true" t="shared" si="1" ref="H25:H88">SUM(F25:G25)</f>
        <v>694</v>
      </c>
      <c r="I25" s="169">
        <f>SUM(B25+C25+F25)</f>
        <v>2186</v>
      </c>
      <c r="J25" s="169">
        <f aca="true" t="shared" si="2" ref="J25:K88">SUM(D25+G25)</f>
        <v>24278</v>
      </c>
      <c r="K25" s="168">
        <f t="shared" si="2"/>
        <v>26464</v>
      </c>
      <c r="L25" s="166">
        <v>774</v>
      </c>
    </row>
    <row r="26" spans="1:12" ht="12.75">
      <c r="A26" s="165" t="s">
        <v>26</v>
      </c>
      <c r="B26" s="166">
        <v>962</v>
      </c>
      <c r="C26" s="166">
        <v>32</v>
      </c>
      <c r="D26" s="167">
        <v>6853</v>
      </c>
      <c r="E26" s="168">
        <f t="shared" si="0"/>
        <v>7847</v>
      </c>
      <c r="F26" s="166">
        <v>109</v>
      </c>
      <c r="G26" s="167">
        <v>597</v>
      </c>
      <c r="H26" s="169">
        <f t="shared" si="1"/>
        <v>706</v>
      </c>
      <c r="I26" s="169">
        <f aca="true" t="shared" si="3" ref="I26:I89">SUM(B26+C26+F26)</f>
        <v>1103</v>
      </c>
      <c r="J26" s="169">
        <f t="shared" si="2"/>
        <v>7450</v>
      </c>
      <c r="K26" s="168">
        <f t="shared" si="2"/>
        <v>8553</v>
      </c>
      <c r="L26" s="166">
        <v>115</v>
      </c>
    </row>
    <row r="27" spans="1:12" ht="12.75">
      <c r="A27" s="165" t="s">
        <v>145</v>
      </c>
      <c r="B27" s="166">
        <v>553</v>
      </c>
      <c r="C27" s="166">
        <v>624</v>
      </c>
      <c r="D27" s="167">
        <v>9626</v>
      </c>
      <c r="E27" s="168">
        <f t="shared" si="0"/>
        <v>10803</v>
      </c>
      <c r="F27" s="166">
        <v>261</v>
      </c>
      <c r="G27" s="167">
        <v>1619</v>
      </c>
      <c r="H27" s="169">
        <f t="shared" si="1"/>
        <v>1880</v>
      </c>
      <c r="I27" s="169">
        <f t="shared" si="3"/>
        <v>1438</v>
      </c>
      <c r="J27" s="169">
        <f t="shared" si="2"/>
        <v>11245</v>
      </c>
      <c r="K27" s="168">
        <f t="shared" si="2"/>
        <v>12683</v>
      </c>
      <c r="L27" s="166">
        <v>463</v>
      </c>
    </row>
    <row r="28" spans="1:12" ht="12.75">
      <c r="A28" s="165" t="s">
        <v>28</v>
      </c>
      <c r="B28" s="166">
        <v>0</v>
      </c>
      <c r="C28" s="166">
        <v>315</v>
      </c>
      <c r="D28" s="167">
        <v>2076</v>
      </c>
      <c r="E28" s="168">
        <f t="shared" si="0"/>
        <v>2391</v>
      </c>
      <c r="F28" s="166">
        <v>8</v>
      </c>
      <c r="G28" s="167">
        <v>88</v>
      </c>
      <c r="H28" s="169">
        <f t="shared" si="1"/>
        <v>96</v>
      </c>
      <c r="I28" s="169">
        <f t="shared" si="3"/>
        <v>323</v>
      </c>
      <c r="J28" s="169">
        <f t="shared" si="2"/>
        <v>2164</v>
      </c>
      <c r="K28" s="168">
        <f t="shared" si="2"/>
        <v>2487</v>
      </c>
      <c r="L28" s="166">
        <v>11</v>
      </c>
    </row>
    <row r="29" spans="1:12" ht="12.75">
      <c r="A29" s="165" t="s">
        <v>29</v>
      </c>
      <c r="B29" s="166">
        <v>151</v>
      </c>
      <c r="C29" s="166">
        <v>1280</v>
      </c>
      <c r="D29" s="167">
        <v>6839</v>
      </c>
      <c r="E29" s="168">
        <f t="shared" si="0"/>
        <v>8270</v>
      </c>
      <c r="F29" s="166">
        <v>472</v>
      </c>
      <c r="G29" s="167">
        <v>1181</v>
      </c>
      <c r="H29" s="169">
        <f t="shared" si="1"/>
        <v>1653</v>
      </c>
      <c r="I29" s="169">
        <f t="shared" si="3"/>
        <v>1903</v>
      </c>
      <c r="J29" s="169">
        <f t="shared" si="2"/>
        <v>8020</v>
      </c>
      <c r="K29" s="168">
        <f t="shared" si="2"/>
        <v>9923</v>
      </c>
      <c r="L29" s="166">
        <v>3924</v>
      </c>
    </row>
    <row r="30" spans="1:12" ht="12.75">
      <c r="A30" s="165" t="s">
        <v>30</v>
      </c>
      <c r="B30" s="166">
        <v>2176</v>
      </c>
      <c r="C30" s="166">
        <v>13942</v>
      </c>
      <c r="D30" s="167">
        <v>131554</v>
      </c>
      <c r="E30" s="168">
        <f t="shared" si="0"/>
        <v>147672</v>
      </c>
      <c r="F30" s="166">
        <v>1895</v>
      </c>
      <c r="G30" s="167">
        <v>12852</v>
      </c>
      <c r="H30" s="169">
        <f t="shared" si="1"/>
        <v>14747</v>
      </c>
      <c r="I30" s="169">
        <f t="shared" si="3"/>
        <v>18013</v>
      </c>
      <c r="J30" s="169">
        <f t="shared" si="2"/>
        <v>144406</v>
      </c>
      <c r="K30" s="168">
        <f t="shared" si="2"/>
        <v>162419</v>
      </c>
      <c r="L30" s="166">
        <v>7833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4</v>
      </c>
      <c r="H31" s="169">
        <f t="shared" si="1"/>
        <v>4</v>
      </c>
      <c r="I31" s="169">
        <f>SUM(B31+C31+F31)</f>
        <v>0</v>
      </c>
      <c r="J31" s="169">
        <f t="shared" si="2"/>
        <v>6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1</v>
      </c>
      <c r="C32" s="166">
        <v>97</v>
      </c>
      <c r="D32" s="167">
        <v>715</v>
      </c>
      <c r="E32" s="168">
        <f>SUM(B32:D32)</f>
        <v>813</v>
      </c>
      <c r="F32" s="166">
        <v>40</v>
      </c>
      <c r="G32" s="167">
        <v>207</v>
      </c>
      <c r="H32" s="169">
        <f t="shared" si="1"/>
        <v>247</v>
      </c>
      <c r="I32" s="169">
        <f>SUM(B32+C32+F32)</f>
        <v>138</v>
      </c>
      <c r="J32" s="169">
        <f>SUM(D32+G32)</f>
        <v>922</v>
      </c>
      <c r="K32" s="168">
        <f t="shared" si="2"/>
        <v>1060</v>
      </c>
      <c r="L32" s="166">
        <v>42</v>
      </c>
    </row>
    <row r="33" spans="1:12" ht="12.75">
      <c r="A33" s="165" t="s">
        <v>33</v>
      </c>
      <c r="B33" s="166">
        <v>6207</v>
      </c>
      <c r="C33" s="166">
        <v>0</v>
      </c>
      <c r="D33" s="167">
        <v>59757</v>
      </c>
      <c r="E33" s="168">
        <f t="shared" si="0"/>
        <v>65964</v>
      </c>
      <c r="F33" s="166">
        <v>6</v>
      </c>
      <c r="G33" s="167">
        <v>30</v>
      </c>
      <c r="H33" s="169">
        <f t="shared" si="1"/>
        <v>36</v>
      </c>
      <c r="I33" s="169">
        <f t="shared" si="3"/>
        <v>6213</v>
      </c>
      <c r="J33" s="169">
        <f t="shared" si="2"/>
        <v>59787</v>
      </c>
      <c r="K33" s="168">
        <f t="shared" si="2"/>
        <v>66000</v>
      </c>
      <c r="L33" s="166">
        <v>6231</v>
      </c>
    </row>
    <row r="34" spans="1:12" ht="12.75">
      <c r="A34" s="165" t="s">
        <v>34</v>
      </c>
      <c r="B34" s="166">
        <v>17596</v>
      </c>
      <c r="C34" s="166">
        <v>43636</v>
      </c>
      <c r="D34" s="167">
        <v>341025</v>
      </c>
      <c r="E34" s="168">
        <f t="shared" si="0"/>
        <v>402257</v>
      </c>
      <c r="F34" s="166">
        <v>16439</v>
      </c>
      <c r="G34" s="167">
        <v>106900</v>
      </c>
      <c r="H34" s="169">
        <f t="shared" si="1"/>
        <v>123339</v>
      </c>
      <c r="I34" s="169">
        <f t="shared" si="3"/>
        <v>77671</v>
      </c>
      <c r="J34" s="169">
        <f t="shared" si="2"/>
        <v>447925</v>
      </c>
      <c r="K34" s="168">
        <f t="shared" si="2"/>
        <v>525596</v>
      </c>
      <c r="L34" s="166">
        <v>349956</v>
      </c>
    </row>
    <row r="35" spans="1:12" ht="12.75">
      <c r="A35" s="165" t="s">
        <v>35</v>
      </c>
      <c r="B35" s="166">
        <v>281</v>
      </c>
      <c r="C35" s="166">
        <v>101</v>
      </c>
      <c r="D35" s="167">
        <v>3793</v>
      </c>
      <c r="E35" s="168">
        <f t="shared" si="0"/>
        <v>4175</v>
      </c>
      <c r="F35" s="166">
        <v>418</v>
      </c>
      <c r="G35" s="167">
        <v>1201</v>
      </c>
      <c r="H35" s="169">
        <f t="shared" si="1"/>
        <v>1619</v>
      </c>
      <c r="I35" s="169">
        <f t="shared" si="3"/>
        <v>800</v>
      </c>
      <c r="J35" s="169">
        <f t="shared" si="2"/>
        <v>4994</v>
      </c>
      <c r="K35" s="168">
        <f t="shared" si="2"/>
        <v>5794</v>
      </c>
      <c r="L35" s="166">
        <v>218</v>
      </c>
    </row>
    <row r="36" spans="1:12" ht="12.75">
      <c r="A36" s="165" t="s">
        <v>36</v>
      </c>
      <c r="B36" s="166">
        <v>8826</v>
      </c>
      <c r="C36" s="166">
        <v>5799</v>
      </c>
      <c r="D36" s="167">
        <v>73663</v>
      </c>
      <c r="E36" s="168">
        <f t="shared" si="0"/>
        <v>88288</v>
      </c>
      <c r="F36" s="166">
        <v>688</v>
      </c>
      <c r="G36" s="167">
        <v>5415</v>
      </c>
      <c r="H36" s="169">
        <f t="shared" si="1"/>
        <v>6103</v>
      </c>
      <c r="I36" s="169">
        <f t="shared" si="3"/>
        <v>15313</v>
      </c>
      <c r="J36" s="169">
        <f t="shared" si="2"/>
        <v>79078</v>
      </c>
      <c r="K36" s="168">
        <f t="shared" si="2"/>
        <v>94391</v>
      </c>
      <c r="L36" s="166">
        <v>51514</v>
      </c>
    </row>
    <row r="37" spans="1:12" ht="12.75">
      <c r="A37" s="165" t="s">
        <v>37</v>
      </c>
      <c r="B37" s="166">
        <v>9070</v>
      </c>
      <c r="C37" s="166">
        <v>10157</v>
      </c>
      <c r="D37" s="167">
        <v>106935</v>
      </c>
      <c r="E37" s="168">
        <f t="shared" si="0"/>
        <v>126162</v>
      </c>
      <c r="F37" s="166">
        <v>12364</v>
      </c>
      <c r="G37" s="167">
        <v>61903</v>
      </c>
      <c r="H37" s="169">
        <f t="shared" si="1"/>
        <v>74267</v>
      </c>
      <c r="I37" s="169">
        <f t="shared" si="3"/>
        <v>31591</v>
      </c>
      <c r="J37" s="169">
        <f t="shared" si="2"/>
        <v>168838</v>
      </c>
      <c r="K37" s="168">
        <f t="shared" si="2"/>
        <v>200429</v>
      </c>
      <c r="L37" s="166">
        <v>26042</v>
      </c>
    </row>
    <row r="38" spans="1:12" ht="12.75">
      <c r="A38" s="165" t="s">
        <v>38</v>
      </c>
      <c r="B38" s="166">
        <v>94</v>
      </c>
      <c r="C38" s="166">
        <v>217</v>
      </c>
      <c r="D38" s="167">
        <v>1320</v>
      </c>
      <c r="E38" s="168">
        <f t="shared" si="0"/>
        <v>1631</v>
      </c>
      <c r="F38" s="166">
        <v>706</v>
      </c>
      <c r="G38" s="167">
        <v>3267</v>
      </c>
      <c r="H38" s="169">
        <f t="shared" si="1"/>
        <v>3973</v>
      </c>
      <c r="I38" s="169">
        <f t="shared" si="3"/>
        <v>1017</v>
      </c>
      <c r="J38" s="169">
        <f t="shared" si="2"/>
        <v>4587</v>
      </c>
      <c r="K38" s="168">
        <f t="shared" si="2"/>
        <v>5604</v>
      </c>
      <c r="L38" s="166">
        <v>2679</v>
      </c>
    </row>
    <row r="39" spans="1:12" ht="12.75">
      <c r="A39" s="165" t="s">
        <v>39</v>
      </c>
      <c r="B39" s="166">
        <v>80</v>
      </c>
      <c r="C39" s="166">
        <v>314</v>
      </c>
      <c r="D39" s="167">
        <v>3867</v>
      </c>
      <c r="E39" s="168">
        <f t="shared" si="0"/>
        <v>4261</v>
      </c>
      <c r="F39" s="166">
        <v>723</v>
      </c>
      <c r="G39" s="167">
        <v>3649</v>
      </c>
      <c r="H39" s="169">
        <f t="shared" si="1"/>
        <v>4372</v>
      </c>
      <c r="I39" s="169">
        <f t="shared" si="3"/>
        <v>1117</v>
      </c>
      <c r="J39" s="169">
        <f t="shared" si="2"/>
        <v>7516</v>
      </c>
      <c r="K39" s="168">
        <f t="shared" si="2"/>
        <v>8633</v>
      </c>
      <c r="L39" s="166">
        <v>534771</v>
      </c>
    </row>
    <row r="40" spans="1:12" ht="12.75">
      <c r="A40" s="165" t="s">
        <v>40</v>
      </c>
      <c r="B40" s="166">
        <v>12</v>
      </c>
      <c r="C40" s="166">
        <v>1000</v>
      </c>
      <c r="D40" s="167">
        <v>15166</v>
      </c>
      <c r="E40" s="168">
        <f t="shared" si="0"/>
        <v>16178</v>
      </c>
      <c r="F40" s="166">
        <v>541</v>
      </c>
      <c r="G40" s="167">
        <v>6653</v>
      </c>
      <c r="H40" s="169">
        <f t="shared" si="1"/>
        <v>7194</v>
      </c>
      <c r="I40" s="169">
        <f t="shared" si="3"/>
        <v>1553</v>
      </c>
      <c r="J40" s="169">
        <f t="shared" si="2"/>
        <v>21819</v>
      </c>
      <c r="K40" s="168">
        <f t="shared" si="2"/>
        <v>23372</v>
      </c>
      <c r="L40" s="166">
        <v>212774</v>
      </c>
    </row>
    <row r="41" spans="1:12" ht="12.75">
      <c r="A41" s="165" t="s">
        <v>41</v>
      </c>
      <c r="B41" s="166">
        <v>4847</v>
      </c>
      <c r="C41" s="166">
        <v>76</v>
      </c>
      <c r="D41" s="167">
        <v>39521</v>
      </c>
      <c r="E41" s="168">
        <f t="shared" si="0"/>
        <v>44444</v>
      </c>
      <c r="F41" s="166">
        <v>1116</v>
      </c>
      <c r="G41" s="167">
        <v>1717</v>
      </c>
      <c r="H41" s="169">
        <f t="shared" si="1"/>
        <v>2833</v>
      </c>
      <c r="I41" s="169">
        <f t="shared" si="3"/>
        <v>6039</v>
      </c>
      <c r="J41" s="169">
        <f t="shared" si="2"/>
        <v>41238</v>
      </c>
      <c r="K41" s="168">
        <f t="shared" si="2"/>
        <v>47277</v>
      </c>
      <c r="L41" s="166">
        <v>3865</v>
      </c>
    </row>
    <row r="42" spans="1:12" ht="12.75">
      <c r="A42" s="165" t="s">
        <v>42</v>
      </c>
      <c r="B42" s="166">
        <v>14</v>
      </c>
      <c r="C42" s="166">
        <v>49</v>
      </c>
      <c r="D42" s="167">
        <v>1147</v>
      </c>
      <c r="E42" s="168">
        <f t="shared" si="0"/>
        <v>1210</v>
      </c>
      <c r="F42" s="166">
        <v>60</v>
      </c>
      <c r="G42" s="167">
        <v>334</v>
      </c>
      <c r="H42" s="169">
        <f t="shared" si="1"/>
        <v>394</v>
      </c>
      <c r="I42" s="169">
        <f t="shared" si="3"/>
        <v>123</v>
      </c>
      <c r="J42" s="169">
        <f t="shared" si="2"/>
        <v>1481</v>
      </c>
      <c r="K42" s="168">
        <f t="shared" si="2"/>
        <v>1604</v>
      </c>
      <c r="L42" s="166">
        <v>471</v>
      </c>
    </row>
    <row r="43" spans="1:12" ht="12.75">
      <c r="A43" s="165" t="s">
        <v>43</v>
      </c>
      <c r="B43" s="166">
        <v>110</v>
      </c>
      <c r="C43" s="166">
        <v>1</v>
      </c>
      <c r="D43" s="167">
        <v>6822</v>
      </c>
      <c r="E43" s="168">
        <f t="shared" si="0"/>
        <v>6933</v>
      </c>
      <c r="F43" s="166">
        <v>14</v>
      </c>
      <c r="G43" s="167">
        <v>1153</v>
      </c>
      <c r="H43" s="169">
        <f t="shared" si="1"/>
        <v>1167</v>
      </c>
      <c r="I43" s="169">
        <f t="shared" si="3"/>
        <v>125</v>
      </c>
      <c r="J43" s="169">
        <f t="shared" si="2"/>
        <v>7975</v>
      </c>
      <c r="K43" s="168">
        <f t="shared" si="2"/>
        <v>8100</v>
      </c>
      <c r="L43" s="166">
        <v>966</v>
      </c>
    </row>
    <row r="44" spans="1:12" ht="12.75">
      <c r="A44" s="165" t="s">
        <v>44</v>
      </c>
      <c r="B44" s="166">
        <v>6804</v>
      </c>
      <c r="C44" s="166">
        <v>5890</v>
      </c>
      <c r="D44" s="167">
        <v>47122</v>
      </c>
      <c r="E44" s="168">
        <f t="shared" si="0"/>
        <v>59816</v>
      </c>
      <c r="F44" s="166">
        <v>658</v>
      </c>
      <c r="G44" s="167">
        <v>5381</v>
      </c>
      <c r="H44" s="169">
        <f t="shared" si="1"/>
        <v>6039</v>
      </c>
      <c r="I44" s="169">
        <f t="shared" si="3"/>
        <v>13352</v>
      </c>
      <c r="J44" s="169">
        <f t="shared" si="2"/>
        <v>52503</v>
      </c>
      <c r="K44" s="168">
        <f t="shared" si="2"/>
        <v>65855</v>
      </c>
      <c r="L44" s="166">
        <v>10820</v>
      </c>
    </row>
    <row r="45" spans="1:12" ht="12.75">
      <c r="A45" s="165" t="s">
        <v>45</v>
      </c>
      <c r="B45" s="166">
        <v>19312</v>
      </c>
      <c r="C45" s="166">
        <v>522</v>
      </c>
      <c r="D45" s="167">
        <v>148567</v>
      </c>
      <c r="E45" s="168">
        <f t="shared" si="0"/>
        <v>168401</v>
      </c>
      <c r="F45" s="166">
        <v>10648</v>
      </c>
      <c r="G45" s="167">
        <v>90325</v>
      </c>
      <c r="H45" s="169">
        <f t="shared" si="1"/>
        <v>100973</v>
      </c>
      <c r="I45" s="169">
        <f t="shared" si="3"/>
        <v>30482</v>
      </c>
      <c r="J45" s="169">
        <f t="shared" si="2"/>
        <v>238892</v>
      </c>
      <c r="K45" s="168">
        <f t="shared" si="2"/>
        <v>269374</v>
      </c>
      <c r="L45" s="166">
        <v>81694</v>
      </c>
    </row>
    <row r="46" spans="1:12" ht="12.75">
      <c r="A46" s="165" t="s">
        <v>46</v>
      </c>
      <c r="B46" s="166">
        <v>222</v>
      </c>
      <c r="C46" s="166">
        <v>540</v>
      </c>
      <c r="D46" s="167">
        <v>4937</v>
      </c>
      <c r="E46" s="168">
        <f t="shared" si="0"/>
        <v>5699</v>
      </c>
      <c r="F46" s="166">
        <v>599</v>
      </c>
      <c r="G46" s="167">
        <v>5011</v>
      </c>
      <c r="H46" s="169">
        <f t="shared" si="1"/>
        <v>5610</v>
      </c>
      <c r="I46" s="169">
        <f t="shared" si="3"/>
        <v>1361</v>
      </c>
      <c r="J46" s="169">
        <f t="shared" si="2"/>
        <v>9948</v>
      </c>
      <c r="K46" s="168">
        <f t="shared" si="2"/>
        <v>11309</v>
      </c>
      <c r="L46" s="166">
        <v>2922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37</v>
      </c>
      <c r="G47" s="167">
        <v>209</v>
      </c>
      <c r="H47" s="169">
        <f t="shared" si="1"/>
        <v>246</v>
      </c>
      <c r="I47" s="169">
        <f t="shared" si="3"/>
        <v>37</v>
      </c>
      <c r="J47" s="169">
        <f t="shared" si="2"/>
        <v>209</v>
      </c>
      <c r="K47" s="168">
        <f t="shared" si="2"/>
        <v>246</v>
      </c>
      <c r="L47" s="166">
        <v>261</v>
      </c>
    </row>
    <row r="48" spans="1:12" ht="12.75">
      <c r="A48" s="165" t="s">
        <v>48</v>
      </c>
      <c r="B48" s="166">
        <v>13136</v>
      </c>
      <c r="C48" s="166">
        <v>2378</v>
      </c>
      <c r="D48" s="167">
        <v>112943</v>
      </c>
      <c r="E48" s="168">
        <f t="shared" si="0"/>
        <v>128457</v>
      </c>
      <c r="F48" s="166">
        <v>7778</v>
      </c>
      <c r="G48" s="167">
        <v>74787</v>
      </c>
      <c r="H48" s="169">
        <f t="shared" si="1"/>
        <v>82565</v>
      </c>
      <c r="I48" s="169">
        <f t="shared" si="3"/>
        <v>23292</v>
      </c>
      <c r="J48" s="169">
        <f t="shared" si="2"/>
        <v>187730</v>
      </c>
      <c r="K48" s="168">
        <f t="shared" si="2"/>
        <v>211022</v>
      </c>
      <c r="L48" s="166">
        <v>53346</v>
      </c>
    </row>
    <row r="49" spans="1:12" ht="12.75">
      <c r="A49" s="165" t="s">
        <v>49</v>
      </c>
      <c r="B49" s="166">
        <v>0</v>
      </c>
      <c r="C49" s="166">
        <v>10</v>
      </c>
      <c r="D49" s="167">
        <v>50</v>
      </c>
      <c r="E49" s="168">
        <f t="shared" si="0"/>
        <v>60</v>
      </c>
      <c r="F49" s="166">
        <v>4</v>
      </c>
      <c r="G49" s="167">
        <v>45</v>
      </c>
      <c r="H49" s="169">
        <f t="shared" si="1"/>
        <v>49</v>
      </c>
      <c r="I49" s="169">
        <f t="shared" si="3"/>
        <v>14</v>
      </c>
      <c r="J49" s="169">
        <f t="shared" si="2"/>
        <v>95</v>
      </c>
      <c r="K49" s="168">
        <f t="shared" si="2"/>
        <v>109</v>
      </c>
      <c r="L49" s="166">
        <v>99</v>
      </c>
    </row>
    <row r="50" spans="1:12" ht="12.75">
      <c r="A50" s="165" t="s">
        <v>50</v>
      </c>
      <c r="B50" s="166">
        <v>23831</v>
      </c>
      <c r="C50" s="166">
        <v>3312</v>
      </c>
      <c r="D50" s="167">
        <v>173934</v>
      </c>
      <c r="E50" s="168">
        <f t="shared" si="0"/>
        <v>201077</v>
      </c>
      <c r="F50" s="166">
        <v>437</v>
      </c>
      <c r="G50" s="167">
        <v>4641</v>
      </c>
      <c r="H50" s="169">
        <f t="shared" si="1"/>
        <v>5078</v>
      </c>
      <c r="I50" s="169">
        <f t="shared" si="3"/>
        <v>27580</v>
      </c>
      <c r="J50" s="169">
        <f t="shared" si="2"/>
        <v>178575</v>
      </c>
      <c r="K50" s="168">
        <f t="shared" si="2"/>
        <v>206155</v>
      </c>
      <c r="L50" s="166">
        <v>110913</v>
      </c>
    </row>
    <row r="51" spans="1:12" ht="12.75">
      <c r="A51" s="165" t="s">
        <v>51</v>
      </c>
      <c r="B51" s="166">
        <v>44</v>
      </c>
      <c r="C51" s="166">
        <v>0</v>
      </c>
      <c r="D51" s="167">
        <v>676</v>
      </c>
      <c r="E51" s="168">
        <f t="shared" si="0"/>
        <v>720</v>
      </c>
      <c r="F51" s="166">
        <v>356</v>
      </c>
      <c r="G51" s="167">
        <v>1708</v>
      </c>
      <c r="H51" s="169">
        <f t="shared" si="1"/>
        <v>2064</v>
      </c>
      <c r="I51" s="169">
        <f t="shared" si="3"/>
        <v>400</v>
      </c>
      <c r="J51" s="169">
        <f t="shared" si="2"/>
        <v>2384</v>
      </c>
      <c r="K51" s="168">
        <f t="shared" si="2"/>
        <v>2784</v>
      </c>
      <c r="L51" s="166">
        <v>429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3</v>
      </c>
      <c r="H52" s="169">
        <f t="shared" si="1"/>
        <v>3</v>
      </c>
      <c r="I52" s="169">
        <f t="shared" si="3"/>
        <v>0</v>
      </c>
      <c r="J52" s="169">
        <f t="shared" si="2"/>
        <v>3</v>
      </c>
      <c r="K52" s="168">
        <f t="shared" si="2"/>
        <v>3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11</v>
      </c>
      <c r="E53" s="168">
        <f t="shared" si="0"/>
        <v>11</v>
      </c>
      <c r="F53" s="166">
        <v>0</v>
      </c>
      <c r="G53" s="167">
        <v>7</v>
      </c>
      <c r="H53" s="169">
        <f t="shared" si="1"/>
        <v>7</v>
      </c>
      <c r="I53" s="169">
        <f t="shared" si="3"/>
        <v>0</v>
      </c>
      <c r="J53" s="169">
        <f t="shared" si="2"/>
        <v>18</v>
      </c>
      <c r="K53" s="168">
        <f t="shared" si="2"/>
        <v>18</v>
      </c>
      <c r="L53" s="166">
        <v>54</v>
      </c>
    </row>
    <row r="54" spans="1:12" ht="12.75">
      <c r="A54" s="165" t="s">
        <v>54</v>
      </c>
      <c r="B54" s="166">
        <v>49309</v>
      </c>
      <c r="C54" s="166">
        <v>50179</v>
      </c>
      <c r="D54" s="167">
        <v>611601</v>
      </c>
      <c r="E54" s="168">
        <f t="shared" si="0"/>
        <v>711089</v>
      </c>
      <c r="F54" s="166">
        <v>17827</v>
      </c>
      <c r="G54" s="167">
        <v>111680</v>
      </c>
      <c r="H54" s="169">
        <f t="shared" si="1"/>
        <v>129507</v>
      </c>
      <c r="I54" s="169">
        <f t="shared" si="3"/>
        <v>117315</v>
      </c>
      <c r="J54" s="169">
        <f t="shared" si="2"/>
        <v>723281</v>
      </c>
      <c r="K54" s="168">
        <f t="shared" si="2"/>
        <v>840596</v>
      </c>
      <c r="L54" s="166">
        <v>235023</v>
      </c>
    </row>
    <row r="55" spans="1:12" ht="12.75">
      <c r="A55" s="165" t="s">
        <v>55</v>
      </c>
      <c r="B55" s="166">
        <v>640</v>
      </c>
      <c r="C55" s="166">
        <v>160</v>
      </c>
      <c r="D55" s="167">
        <v>5669</v>
      </c>
      <c r="E55" s="168">
        <f t="shared" si="0"/>
        <v>6469</v>
      </c>
      <c r="F55" s="166">
        <v>949</v>
      </c>
      <c r="G55" s="167">
        <v>5960</v>
      </c>
      <c r="H55" s="169">
        <f t="shared" si="1"/>
        <v>6909</v>
      </c>
      <c r="I55" s="169">
        <f t="shared" si="3"/>
        <v>1749</v>
      </c>
      <c r="J55" s="169">
        <f t="shared" si="2"/>
        <v>11629</v>
      </c>
      <c r="K55" s="168">
        <f t="shared" si="2"/>
        <v>13378</v>
      </c>
      <c r="L55" s="166">
        <v>8341</v>
      </c>
    </row>
    <row r="56" spans="1:12" ht="12.75">
      <c r="A56" s="165" t="s">
        <v>56</v>
      </c>
      <c r="B56" s="166">
        <v>3065</v>
      </c>
      <c r="C56" s="166">
        <v>13104</v>
      </c>
      <c r="D56" s="167">
        <v>123348</v>
      </c>
      <c r="E56" s="168">
        <f t="shared" si="0"/>
        <v>139517</v>
      </c>
      <c r="F56" s="166">
        <v>1097</v>
      </c>
      <c r="G56" s="167">
        <v>7155</v>
      </c>
      <c r="H56" s="169">
        <f t="shared" si="1"/>
        <v>8252</v>
      </c>
      <c r="I56" s="169">
        <f t="shared" si="3"/>
        <v>17266</v>
      </c>
      <c r="J56" s="169">
        <f t="shared" si="2"/>
        <v>130503</v>
      </c>
      <c r="K56" s="168">
        <f t="shared" si="2"/>
        <v>147769</v>
      </c>
      <c r="L56" s="166">
        <v>8944</v>
      </c>
    </row>
    <row r="57" spans="1:12" ht="12.75">
      <c r="A57" s="165" t="s">
        <v>57</v>
      </c>
      <c r="B57" s="166">
        <v>202504</v>
      </c>
      <c r="C57" s="166">
        <v>33293</v>
      </c>
      <c r="D57" s="167">
        <v>1595677</v>
      </c>
      <c r="E57" s="168">
        <f t="shared" si="0"/>
        <v>1831474</v>
      </c>
      <c r="F57" s="166">
        <v>54597</v>
      </c>
      <c r="G57" s="167">
        <v>331679</v>
      </c>
      <c r="H57" s="169">
        <f t="shared" si="1"/>
        <v>386276</v>
      </c>
      <c r="I57" s="169">
        <f t="shared" si="3"/>
        <v>290394</v>
      </c>
      <c r="J57" s="169">
        <f t="shared" si="2"/>
        <v>1927356</v>
      </c>
      <c r="K57" s="168">
        <f t="shared" si="2"/>
        <v>2217750</v>
      </c>
      <c r="L57" s="166">
        <v>3154624</v>
      </c>
    </row>
    <row r="58" spans="1:12" ht="12.75">
      <c r="A58" s="165" t="s">
        <v>58</v>
      </c>
      <c r="B58" s="166">
        <v>28267</v>
      </c>
      <c r="C58" s="166">
        <v>149998</v>
      </c>
      <c r="D58" s="167">
        <v>982153</v>
      </c>
      <c r="E58" s="168">
        <f t="shared" si="0"/>
        <v>1160418</v>
      </c>
      <c r="F58" s="166">
        <v>23010</v>
      </c>
      <c r="G58" s="167">
        <v>131408</v>
      </c>
      <c r="H58" s="169">
        <f t="shared" si="1"/>
        <v>154418</v>
      </c>
      <c r="I58" s="169">
        <f t="shared" si="3"/>
        <v>201275</v>
      </c>
      <c r="J58" s="169">
        <f t="shared" si="2"/>
        <v>1113561</v>
      </c>
      <c r="K58" s="168">
        <f t="shared" si="2"/>
        <v>1314836</v>
      </c>
      <c r="L58" s="166">
        <v>860213</v>
      </c>
    </row>
    <row r="59" spans="1:12" ht="12.75">
      <c r="A59" s="165" t="s">
        <v>59</v>
      </c>
      <c r="B59" s="166">
        <v>55</v>
      </c>
      <c r="C59" s="166">
        <v>13</v>
      </c>
      <c r="D59" s="167">
        <v>773</v>
      </c>
      <c r="E59" s="168">
        <f t="shared" si="0"/>
        <v>841</v>
      </c>
      <c r="F59" s="166">
        <v>385</v>
      </c>
      <c r="G59" s="167">
        <v>1893</v>
      </c>
      <c r="H59" s="169">
        <f t="shared" si="1"/>
        <v>2278</v>
      </c>
      <c r="I59" s="169">
        <f t="shared" si="3"/>
        <v>453</v>
      </c>
      <c r="J59" s="169">
        <f t="shared" si="2"/>
        <v>2666</v>
      </c>
      <c r="K59" s="168">
        <f t="shared" si="2"/>
        <v>3119</v>
      </c>
      <c r="L59" s="166">
        <v>532</v>
      </c>
    </row>
    <row r="60" spans="1:12" ht="12.75">
      <c r="A60" s="165" t="s">
        <v>60</v>
      </c>
      <c r="B60" s="166">
        <v>517</v>
      </c>
      <c r="C60" s="166">
        <v>6</v>
      </c>
      <c r="D60" s="167">
        <v>4469</v>
      </c>
      <c r="E60" s="168">
        <f t="shared" si="0"/>
        <v>4992</v>
      </c>
      <c r="F60" s="166">
        <v>90</v>
      </c>
      <c r="G60" s="167">
        <v>665</v>
      </c>
      <c r="H60" s="169">
        <f t="shared" si="1"/>
        <v>755</v>
      </c>
      <c r="I60" s="169">
        <f t="shared" si="3"/>
        <v>613</v>
      </c>
      <c r="J60" s="169">
        <f t="shared" si="2"/>
        <v>5134</v>
      </c>
      <c r="K60" s="168">
        <f t="shared" si="2"/>
        <v>5747</v>
      </c>
      <c r="L60" s="166">
        <v>209</v>
      </c>
    </row>
    <row r="61" spans="1:12" ht="12.75">
      <c r="A61" s="165" t="s">
        <v>61</v>
      </c>
      <c r="B61" s="166">
        <v>10711</v>
      </c>
      <c r="C61" s="166">
        <v>246</v>
      </c>
      <c r="D61" s="167">
        <v>97148</v>
      </c>
      <c r="E61" s="168">
        <f t="shared" si="0"/>
        <v>108105</v>
      </c>
      <c r="F61" s="166">
        <v>2921</v>
      </c>
      <c r="G61" s="167">
        <v>18566</v>
      </c>
      <c r="H61" s="169">
        <f t="shared" si="1"/>
        <v>21487</v>
      </c>
      <c r="I61" s="169">
        <f t="shared" si="3"/>
        <v>13878</v>
      </c>
      <c r="J61" s="169">
        <f t="shared" si="2"/>
        <v>115714</v>
      </c>
      <c r="K61" s="168">
        <f t="shared" si="2"/>
        <v>129592</v>
      </c>
      <c r="L61" s="166">
        <v>5557</v>
      </c>
    </row>
    <row r="62" spans="1:12" ht="12.75">
      <c r="A62" s="165" t="s">
        <v>62</v>
      </c>
      <c r="B62" s="166">
        <v>329</v>
      </c>
      <c r="C62" s="166">
        <v>103</v>
      </c>
      <c r="D62" s="167">
        <v>3454</v>
      </c>
      <c r="E62" s="168">
        <f t="shared" si="0"/>
        <v>3886</v>
      </c>
      <c r="F62" s="166">
        <v>1177</v>
      </c>
      <c r="G62" s="167">
        <v>5266</v>
      </c>
      <c r="H62" s="169">
        <f t="shared" si="1"/>
        <v>6443</v>
      </c>
      <c r="I62" s="169">
        <f t="shared" si="3"/>
        <v>1609</v>
      </c>
      <c r="J62" s="169">
        <f t="shared" si="2"/>
        <v>8720</v>
      </c>
      <c r="K62" s="168">
        <f t="shared" si="2"/>
        <v>10329</v>
      </c>
      <c r="L62" s="166">
        <v>2212</v>
      </c>
    </row>
    <row r="63" spans="1:12" ht="12.75">
      <c r="A63" s="165" t="s">
        <v>63</v>
      </c>
      <c r="B63" s="166">
        <v>3081</v>
      </c>
      <c r="C63" s="166">
        <v>27</v>
      </c>
      <c r="D63" s="167">
        <v>22108</v>
      </c>
      <c r="E63" s="168">
        <f t="shared" si="0"/>
        <v>25216</v>
      </c>
      <c r="F63" s="166">
        <v>1280</v>
      </c>
      <c r="G63" s="167">
        <v>9788</v>
      </c>
      <c r="H63" s="169">
        <f t="shared" si="1"/>
        <v>11068</v>
      </c>
      <c r="I63" s="169">
        <f t="shared" si="3"/>
        <v>4388</v>
      </c>
      <c r="J63" s="169">
        <f t="shared" si="2"/>
        <v>31896</v>
      </c>
      <c r="K63" s="168">
        <f t="shared" si="2"/>
        <v>36284</v>
      </c>
      <c r="L63" s="166">
        <v>10039</v>
      </c>
    </row>
    <row r="64" spans="1:12" ht="12.75">
      <c r="A64" s="165" t="s">
        <v>64</v>
      </c>
      <c r="B64" s="166">
        <v>198</v>
      </c>
      <c r="C64" s="166">
        <v>872</v>
      </c>
      <c r="D64" s="167">
        <v>11116</v>
      </c>
      <c r="E64" s="168">
        <f>SUM(B64:D64)</f>
        <v>12186</v>
      </c>
      <c r="F64" s="166">
        <v>237</v>
      </c>
      <c r="G64" s="167">
        <v>1646</v>
      </c>
      <c r="H64" s="169">
        <f t="shared" si="1"/>
        <v>1883</v>
      </c>
      <c r="I64" s="169">
        <f t="shared" si="3"/>
        <v>1307</v>
      </c>
      <c r="J64" s="169">
        <f t="shared" si="2"/>
        <v>12762</v>
      </c>
      <c r="K64" s="168">
        <f t="shared" si="2"/>
        <v>14069</v>
      </c>
      <c r="L64" s="166">
        <v>1589</v>
      </c>
    </row>
    <row r="65" spans="1:12" ht="12.75">
      <c r="A65" s="165" t="s">
        <v>65</v>
      </c>
      <c r="B65" s="166">
        <v>4885</v>
      </c>
      <c r="C65" s="166">
        <v>417</v>
      </c>
      <c r="D65" s="167">
        <v>41457</v>
      </c>
      <c r="E65" s="168">
        <f t="shared" si="0"/>
        <v>46759</v>
      </c>
      <c r="F65" s="166">
        <v>1134</v>
      </c>
      <c r="G65" s="167">
        <v>8578</v>
      </c>
      <c r="H65" s="169">
        <f t="shared" si="1"/>
        <v>9712</v>
      </c>
      <c r="I65" s="169">
        <f t="shared" si="3"/>
        <v>6436</v>
      </c>
      <c r="J65" s="169">
        <f t="shared" si="2"/>
        <v>50035</v>
      </c>
      <c r="K65" s="168">
        <f t="shared" si="2"/>
        <v>56471</v>
      </c>
      <c r="L65" s="166">
        <v>33628</v>
      </c>
    </row>
    <row r="66" spans="1:12" ht="12.75">
      <c r="A66" s="165" t="s">
        <v>66</v>
      </c>
      <c r="B66" s="166">
        <v>1451</v>
      </c>
      <c r="C66" s="166">
        <v>582</v>
      </c>
      <c r="D66" s="167">
        <v>17684</v>
      </c>
      <c r="E66" s="168">
        <f t="shared" si="0"/>
        <v>19717</v>
      </c>
      <c r="F66" s="166">
        <v>1207</v>
      </c>
      <c r="G66" s="167">
        <v>6954</v>
      </c>
      <c r="H66" s="169">
        <f t="shared" si="1"/>
        <v>8161</v>
      </c>
      <c r="I66" s="169">
        <f t="shared" si="3"/>
        <v>3240</v>
      </c>
      <c r="J66" s="169">
        <f t="shared" si="2"/>
        <v>24638</v>
      </c>
      <c r="K66" s="168">
        <f t="shared" si="2"/>
        <v>27878</v>
      </c>
      <c r="L66" s="166">
        <v>3919</v>
      </c>
    </row>
    <row r="67" spans="1:12" ht="12.75">
      <c r="A67" s="165" t="s">
        <v>67</v>
      </c>
      <c r="B67" s="166">
        <v>10</v>
      </c>
      <c r="C67" s="166">
        <v>30</v>
      </c>
      <c r="D67" s="167">
        <v>336</v>
      </c>
      <c r="E67" s="168">
        <f t="shared" si="0"/>
        <v>376</v>
      </c>
      <c r="F67" s="166">
        <v>162</v>
      </c>
      <c r="G67" s="167">
        <v>1127</v>
      </c>
      <c r="H67" s="169">
        <f t="shared" si="1"/>
        <v>1289</v>
      </c>
      <c r="I67" s="169">
        <f t="shared" si="3"/>
        <v>202</v>
      </c>
      <c r="J67" s="169">
        <f t="shared" si="2"/>
        <v>1463</v>
      </c>
      <c r="K67" s="168">
        <f t="shared" si="2"/>
        <v>1665</v>
      </c>
      <c r="L67" s="166">
        <v>1144</v>
      </c>
    </row>
    <row r="68" spans="1:12" ht="12.75">
      <c r="A68" s="165" t="s">
        <v>68</v>
      </c>
      <c r="B68" s="166">
        <v>19869</v>
      </c>
      <c r="C68" s="166">
        <v>30426</v>
      </c>
      <c r="D68" s="167">
        <v>317255</v>
      </c>
      <c r="E68" s="168">
        <f t="shared" si="0"/>
        <v>367550</v>
      </c>
      <c r="F68" s="166">
        <v>41237</v>
      </c>
      <c r="G68" s="167">
        <v>209203</v>
      </c>
      <c r="H68" s="169">
        <f t="shared" si="1"/>
        <v>250440</v>
      </c>
      <c r="I68" s="169">
        <f t="shared" si="3"/>
        <v>91532</v>
      </c>
      <c r="J68" s="169">
        <f t="shared" si="2"/>
        <v>526458</v>
      </c>
      <c r="K68" s="168">
        <f t="shared" si="2"/>
        <v>617990</v>
      </c>
      <c r="L68" s="166">
        <v>47148</v>
      </c>
    </row>
    <row r="69" spans="1:12" ht="12.75">
      <c r="A69" s="165" t="s">
        <v>69</v>
      </c>
      <c r="B69" s="166">
        <v>2089</v>
      </c>
      <c r="C69" s="166">
        <v>0</v>
      </c>
      <c r="D69" s="167">
        <v>2771</v>
      </c>
      <c r="E69" s="168">
        <f t="shared" si="0"/>
        <v>4860</v>
      </c>
      <c r="F69" s="166">
        <v>6136</v>
      </c>
      <c r="G69" s="167">
        <v>8191</v>
      </c>
      <c r="H69" s="169">
        <f t="shared" si="1"/>
        <v>14327</v>
      </c>
      <c r="I69" s="169">
        <f t="shared" si="3"/>
        <v>8225</v>
      </c>
      <c r="J69" s="169">
        <f t="shared" si="2"/>
        <v>10962</v>
      </c>
      <c r="K69" s="168">
        <f t="shared" si="2"/>
        <v>19187</v>
      </c>
      <c r="L69" s="166">
        <v>4615</v>
      </c>
    </row>
    <row r="70" spans="1:12" ht="12.75">
      <c r="A70" s="165" t="s">
        <v>70</v>
      </c>
      <c r="B70" s="166">
        <v>2144</v>
      </c>
      <c r="C70" s="166">
        <v>1034</v>
      </c>
      <c r="D70" s="167">
        <v>26599</v>
      </c>
      <c r="E70" s="168">
        <f t="shared" si="0"/>
        <v>29777</v>
      </c>
      <c r="F70" s="166">
        <v>783</v>
      </c>
      <c r="G70" s="167">
        <v>5645</v>
      </c>
      <c r="H70" s="169">
        <f t="shared" si="1"/>
        <v>6428</v>
      </c>
      <c r="I70" s="169">
        <f t="shared" si="3"/>
        <v>3961</v>
      </c>
      <c r="J70" s="169">
        <f t="shared" si="2"/>
        <v>32244</v>
      </c>
      <c r="K70" s="168">
        <f t="shared" si="2"/>
        <v>36205</v>
      </c>
      <c r="L70" s="166">
        <v>18933</v>
      </c>
    </row>
    <row r="71" spans="1:12" ht="12.75">
      <c r="A71" s="165" t="s">
        <v>71</v>
      </c>
      <c r="B71" s="166">
        <v>4794</v>
      </c>
      <c r="C71" s="166">
        <v>1012</v>
      </c>
      <c r="D71" s="167">
        <v>47187</v>
      </c>
      <c r="E71" s="168">
        <f t="shared" si="0"/>
        <v>52993</v>
      </c>
      <c r="F71" s="166">
        <v>877</v>
      </c>
      <c r="G71" s="167">
        <v>3867</v>
      </c>
      <c r="H71" s="169">
        <f t="shared" si="1"/>
        <v>4744</v>
      </c>
      <c r="I71" s="169">
        <f t="shared" si="3"/>
        <v>6683</v>
      </c>
      <c r="J71" s="169">
        <f t="shared" si="2"/>
        <v>51054</v>
      </c>
      <c r="K71" s="168">
        <f t="shared" si="2"/>
        <v>57737</v>
      </c>
      <c r="L71" s="166">
        <v>486</v>
      </c>
    </row>
    <row r="72" spans="1:12" ht="12.75">
      <c r="A72" s="165" t="s">
        <v>72</v>
      </c>
      <c r="B72" s="166">
        <v>0</v>
      </c>
      <c r="C72" s="166">
        <v>5</v>
      </c>
      <c r="D72" s="167">
        <v>104</v>
      </c>
      <c r="E72" s="168">
        <f t="shared" si="0"/>
        <v>109</v>
      </c>
      <c r="F72" s="166">
        <v>88</v>
      </c>
      <c r="G72" s="167">
        <v>467</v>
      </c>
      <c r="H72" s="169">
        <f t="shared" si="1"/>
        <v>555</v>
      </c>
      <c r="I72" s="169">
        <f t="shared" si="3"/>
        <v>93</v>
      </c>
      <c r="J72" s="169">
        <f t="shared" si="2"/>
        <v>571</v>
      </c>
      <c r="K72" s="168">
        <f t="shared" si="2"/>
        <v>664</v>
      </c>
      <c r="L72" s="166">
        <v>47</v>
      </c>
    </row>
    <row r="73" spans="1:12" ht="12.75">
      <c r="A73" s="165" t="s">
        <v>73</v>
      </c>
      <c r="B73" s="166">
        <v>27903</v>
      </c>
      <c r="C73" s="166">
        <v>1866</v>
      </c>
      <c r="D73" s="167">
        <v>234028</v>
      </c>
      <c r="E73" s="168">
        <f t="shared" si="0"/>
        <v>263797</v>
      </c>
      <c r="F73" s="166">
        <v>3946</v>
      </c>
      <c r="G73" s="167">
        <v>30127</v>
      </c>
      <c r="H73" s="169">
        <f t="shared" si="1"/>
        <v>34073</v>
      </c>
      <c r="I73" s="169">
        <f t="shared" si="3"/>
        <v>33715</v>
      </c>
      <c r="J73" s="169">
        <f t="shared" si="2"/>
        <v>264155</v>
      </c>
      <c r="K73" s="168">
        <f t="shared" si="2"/>
        <v>297870</v>
      </c>
      <c r="L73" s="166">
        <v>124116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46452</v>
      </c>
      <c r="C75" s="166">
        <v>0</v>
      </c>
      <c r="D75" s="167">
        <v>422973</v>
      </c>
      <c r="E75" s="168">
        <f t="shared" si="0"/>
        <v>469425</v>
      </c>
      <c r="F75" s="166">
        <v>1</v>
      </c>
      <c r="G75" s="167">
        <v>112</v>
      </c>
      <c r="H75" s="169">
        <f t="shared" si="1"/>
        <v>113</v>
      </c>
      <c r="I75" s="169">
        <f t="shared" si="3"/>
        <v>46453</v>
      </c>
      <c r="J75" s="169">
        <f t="shared" si="2"/>
        <v>423085</v>
      </c>
      <c r="K75" s="168">
        <f t="shared" si="2"/>
        <v>469538</v>
      </c>
      <c r="L75" s="166">
        <v>119458</v>
      </c>
    </row>
    <row r="76" spans="1:12" ht="12.75">
      <c r="A76" s="165" t="s">
        <v>76</v>
      </c>
      <c r="B76" s="166">
        <v>52</v>
      </c>
      <c r="C76" s="166">
        <v>36</v>
      </c>
      <c r="D76" s="167">
        <v>1414</v>
      </c>
      <c r="E76" s="168">
        <f t="shared" si="0"/>
        <v>1502</v>
      </c>
      <c r="F76" s="166">
        <v>3</v>
      </c>
      <c r="G76" s="167">
        <v>18</v>
      </c>
      <c r="H76" s="169">
        <f t="shared" si="1"/>
        <v>21</v>
      </c>
      <c r="I76" s="169">
        <f t="shared" si="3"/>
        <v>91</v>
      </c>
      <c r="J76" s="169">
        <f t="shared" si="2"/>
        <v>1432</v>
      </c>
      <c r="K76" s="168">
        <f t="shared" si="2"/>
        <v>1523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7</v>
      </c>
      <c r="E77" s="168">
        <f t="shared" si="0"/>
        <v>7</v>
      </c>
      <c r="F77" s="166">
        <v>45</v>
      </c>
      <c r="G77" s="167">
        <v>326</v>
      </c>
      <c r="H77" s="169">
        <f t="shared" si="1"/>
        <v>371</v>
      </c>
      <c r="I77" s="169">
        <f t="shared" si="3"/>
        <v>45</v>
      </c>
      <c r="J77" s="169">
        <f t="shared" si="2"/>
        <v>333</v>
      </c>
      <c r="K77" s="168">
        <f t="shared" si="2"/>
        <v>378</v>
      </c>
      <c r="L77" s="166">
        <v>274</v>
      </c>
    </row>
    <row r="78" spans="1:12" ht="12.75">
      <c r="A78" s="165" t="s">
        <v>78</v>
      </c>
      <c r="B78" s="166">
        <v>300</v>
      </c>
      <c r="C78" s="166">
        <v>2</v>
      </c>
      <c r="D78" s="167">
        <v>1651</v>
      </c>
      <c r="E78" s="168">
        <f t="shared" si="0"/>
        <v>1953</v>
      </c>
      <c r="F78" s="166">
        <v>466</v>
      </c>
      <c r="G78" s="167">
        <v>2723</v>
      </c>
      <c r="H78" s="169">
        <f t="shared" si="1"/>
        <v>3189</v>
      </c>
      <c r="I78" s="169">
        <f t="shared" si="3"/>
        <v>768</v>
      </c>
      <c r="J78" s="169">
        <f t="shared" si="2"/>
        <v>4374</v>
      </c>
      <c r="K78" s="168">
        <f t="shared" si="2"/>
        <v>5142</v>
      </c>
      <c r="L78" s="166">
        <v>3042</v>
      </c>
    </row>
    <row r="79" spans="1:12" ht="12.75">
      <c r="A79" s="165" t="s">
        <v>79</v>
      </c>
      <c r="B79" s="166">
        <v>0</v>
      </c>
      <c r="C79" s="166">
        <v>55</v>
      </c>
      <c r="D79" s="167">
        <v>718</v>
      </c>
      <c r="E79" s="168">
        <f t="shared" si="0"/>
        <v>773</v>
      </c>
      <c r="F79" s="166">
        <v>26</v>
      </c>
      <c r="G79" s="167">
        <v>442</v>
      </c>
      <c r="H79" s="169">
        <f t="shared" si="1"/>
        <v>468</v>
      </c>
      <c r="I79" s="169">
        <f t="shared" si="3"/>
        <v>81</v>
      </c>
      <c r="J79" s="169">
        <f t="shared" si="2"/>
        <v>1160</v>
      </c>
      <c r="K79" s="168">
        <f t="shared" si="2"/>
        <v>1241</v>
      </c>
      <c r="L79" s="166">
        <v>486</v>
      </c>
    </row>
    <row r="80" spans="1:12" ht="12.75">
      <c r="A80" s="165" t="s">
        <v>80</v>
      </c>
      <c r="B80" s="166">
        <v>0</v>
      </c>
      <c r="C80" s="166">
        <v>0</v>
      </c>
      <c r="D80" s="167">
        <v>47</v>
      </c>
      <c r="E80" s="168">
        <f t="shared" si="0"/>
        <v>47</v>
      </c>
      <c r="F80" s="166">
        <v>11</v>
      </c>
      <c r="G80" s="167">
        <v>58</v>
      </c>
      <c r="H80" s="169">
        <f t="shared" si="1"/>
        <v>69</v>
      </c>
      <c r="I80" s="169">
        <f t="shared" si="3"/>
        <v>11</v>
      </c>
      <c r="J80" s="169">
        <f t="shared" si="2"/>
        <v>105</v>
      </c>
      <c r="K80" s="168">
        <f t="shared" si="2"/>
        <v>116</v>
      </c>
      <c r="L80" s="166">
        <v>10</v>
      </c>
    </row>
    <row r="81" spans="1:12" ht="12.75">
      <c r="A81" s="165" t="s">
        <v>81</v>
      </c>
      <c r="B81" s="166">
        <v>132</v>
      </c>
      <c r="C81" s="166">
        <v>0</v>
      </c>
      <c r="D81" s="167">
        <v>1355</v>
      </c>
      <c r="E81" s="168">
        <f t="shared" si="0"/>
        <v>1487</v>
      </c>
      <c r="F81" s="166">
        <v>509</v>
      </c>
      <c r="G81" s="167">
        <v>2660</v>
      </c>
      <c r="H81" s="169">
        <f t="shared" si="1"/>
        <v>3169</v>
      </c>
      <c r="I81" s="169">
        <f t="shared" si="3"/>
        <v>641</v>
      </c>
      <c r="J81" s="169">
        <f t="shared" si="2"/>
        <v>4015</v>
      </c>
      <c r="K81" s="168">
        <f t="shared" si="2"/>
        <v>4656</v>
      </c>
      <c r="L81" s="166">
        <v>685</v>
      </c>
    </row>
    <row r="82" spans="1:12" ht="12.75">
      <c r="A82" s="165" t="s">
        <v>82</v>
      </c>
      <c r="B82" s="166">
        <v>3016</v>
      </c>
      <c r="C82" s="166">
        <v>218</v>
      </c>
      <c r="D82" s="167">
        <v>19288</v>
      </c>
      <c r="E82" s="168">
        <f t="shared" si="0"/>
        <v>22522</v>
      </c>
      <c r="F82" s="166">
        <v>377</v>
      </c>
      <c r="G82" s="167">
        <v>2007</v>
      </c>
      <c r="H82" s="169">
        <f t="shared" si="1"/>
        <v>2384</v>
      </c>
      <c r="I82" s="169">
        <f t="shared" si="3"/>
        <v>3611</v>
      </c>
      <c r="J82" s="169">
        <f t="shared" si="2"/>
        <v>21295</v>
      </c>
      <c r="K82" s="168">
        <f t="shared" si="2"/>
        <v>24906</v>
      </c>
      <c r="L82" s="166">
        <v>815</v>
      </c>
    </row>
    <row r="83" spans="1:12" ht="12.75">
      <c r="A83" s="165" t="s">
        <v>83</v>
      </c>
      <c r="B83" s="166">
        <v>606</v>
      </c>
      <c r="C83" s="166">
        <v>577</v>
      </c>
      <c r="D83" s="167">
        <v>9715</v>
      </c>
      <c r="E83" s="168">
        <f t="shared" si="0"/>
        <v>10898</v>
      </c>
      <c r="F83" s="166">
        <v>2007</v>
      </c>
      <c r="G83" s="167">
        <v>18722</v>
      </c>
      <c r="H83" s="169">
        <f t="shared" si="1"/>
        <v>20729</v>
      </c>
      <c r="I83" s="169">
        <f t="shared" si="3"/>
        <v>3190</v>
      </c>
      <c r="J83" s="169">
        <f t="shared" si="2"/>
        <v>28437</v>
      </c>
      <c r="K83" s="168">
        <f t="shared" si="2"/>
        <v>31627</v>
      </c>
      <c r="L83" s="166">
        <v>10918</v>
      </c>
    </row>
    <row r="84" spans="1:12" ht="12.75">
      <c r="A84" s="165" t="s">
        <v>84</v>
      </c>
      <c r="B84" s="166">
        <v>62</v>
      </c>
      <c r="C84" s="166">
        <v>0</v>
      </c>
      <c r="D84" s="167">
        <v>570</v>
      </c>
      <c r="E84" s="168">
        <f t="shared" si="0"/>
        <v>632</v>
      </c>
      <c r="F84" s="166">
        <v>274</v>
      </c>
      <c r="G84" s="167">
        <v>1329</v>
      </c>
      <c r="H84" s="169">
        <f t="shared" si="1"/>
        <v>1603</v>
      </c>
      <c r="I84" s="169">
        <f t="shared" si="3"/>
        <v>336</v>
      </c>
      <c r="J84" s="169">
        <f t="shared" si="2"/>
        <v>1899</v>
      </c>
      <c r="K84" s="168">
        <f t="shared" si="2"/>
        <v>2235</v>
      </c>
      <c r="L84" s="166">
        <v>423</v>
      </c>
    </row>
    <row r="85" spans="1:12" ht="12.75">
      <c r="A85" s="165" t="s">
        <v>85</v>
      </c>
      <c r="B85" s="166">
        <v>3</v>
      </c>
      <c r="C85" s="166">
        <v>0</v>
      </c>
      <c r="D85" s="167">
        <v>12</v>
      </c>
      <c r="E85" s="168">
        <f t="shared" si="0"/>
        <v>15</v>
      </c>
      <c r="F85" s="166">
        <v>9</v>
      </c>
      <c r="G85" s="167">
        <v>56</v>
      </c>
      <c r="H85" s="169">
        <f t="shared" si="1"/>
        <v>65</v>
      </c>
      <c r="I85" s="169">
        <f t="shared" si="3"/>
        <v>12</v>
      </c>
      <c r="J85" s="169">
        <f t="shared" si="2"/>
        <v>68</v>
      </c>
      <c r="K85" s="168">
        <f t="shared" si="2"/>
        <v>80</v>
      </c>
      <c r="L85" s="166">
        <v>33</v>
      </c>
    </row>
    <row r="86" spans="1:12" ht="12.75">
      <c r="A86" s="165" t="s">
        <v>86</v>
      </c>
      <c r="B86" s="166">
        <v>2401</v>
      </c>
      <c r="C86" s="166">
        <v>5392</v>
      </c>
      <c r="D86" s="167">
        <v>67821</v>
      </c>
      <c r="E86" s="168">
        <f>SUM(B86:D86)</f>
        <v>75614</v>
      </c>
      <c r="F86" s="166">
        <v>8388</v>
      </c>
      <c r="G86" s="167">
        <v>121127</v>
      </c>
      <c r="H86" s="169">
        <f t="shared" si="1"/>
        <v>129515</v>
      </c>
      <c r="I86" s="169">
        <f t="shared" si="3"/>
        <v>16181</v>
      </c>
      <c r="J86" s="169">
        <f>SUM(D86+G86)</f>
        <v>188948</v>
      </c>
      <c r="K86" s="168">
        <f t="shared" si="2"/>
        <v>205129</v>
      </c>
      <c r="L86" s="166">
        <v>48892</v>
      </c>
    </row>
    <row r="87" spans="1:12" ht="12.75">
      <c r="A87" s="165" t="s">
        <v>87</v>
      </c>
      <c r="B87" s="166">
        <v>336</v>
      </c>
      <c r="C87" s="166">
        <v>80</v>
      </c>
      <c r="D87" s="167">
        <v>2835</v>
      </c>
      <c r="E87" s="168">
        <f t="shared" si="0"/>
        <v>3251</v>
      </c>
      <c r="F87" s="166">
        <v>154</v>
      </c>
      <c r="G87" s="167">
        <v>1239</v>
      </c>
      <c r="H87" s="169">
        <f t="shared" si="1"/>
        <v>1393</v>
      </c>
      <c r="I87" s="169">
        <f t="shared" si="3"/>
        <v>570</v>
      </c>
      <c r="J87" s="169">
        <f t="shared" si="2"/>
        <v>4074</v>
      </c>
      <c r="K87" s="168">
        <f t="shared" si="2"/>
        <v>4644</v>
      </c>
      <c r="L87" s="166">
        <v>1155</v>
      </c>
    </row>
    <row r="88" spans="1:12" ht="12.75">
      <c r="A88" s="165" t="s">
        <v>88</v>
      </c>
      <c r="B88" s="166">
        <v>3710</v>
      </c>
      <c r="C88" s="166">
        <v>276</v>
      </c>
      <c r="D88" s="167">
        <v>28718</v>
      </c>
      <c r="E88" s="168">
        <f t="shared" si="0"/>
        <v>32704</v>
      </c>
      <c r="F88" s="166">
        <v>1275</v>
      </c>
      <c r="G88" s="167">
        <v>7890</v>
      </c>
      <c r="H88" s="169">
        <f t="shared" si="1"/>
        <v>9165</v>
      </c>
      <c r="I88" s="169">
        <f t="shared" si="3"/>
        <v>5261</v>
      </c>
      <c r="J88" s="169">
        <f t="shared" si="2"/>
        <v>36608</v>
      </c>
      <c r="K88" s="168">
        <f t="shared" si="2"/>
        <v>41869</v>
      </c>
      <c r="L88" s="166">
        <v>17307</v>
      </c>
    </row>
    <row r="89" spans="1:12" ht="12.75">
      <c r="A89" s="165" t="s">
        <v>89</v>
      </c>
      <c r="B89" s="166">
        <v>46</v>
      </c>
      <c r="C89" s="166">
        <v>10</v>
      </c>
      <c r="D89" s="167">
        <v>670</v>
      </c>
      <c r="E89" s="168">
        <f aca="true" t="shared" si="4" ref="E89:E119">SUM(B89:D89)</f>
        <v>726</v>
      </c>
      <c r="F89" s="166">
        <v>1</v>
      </c>
      <c r="G89" s="167">
        <v>9</v>
      </c>
      <c r="H89" s="169">
        <f aca="true" t="shared" si="5" ref="H89:H119">SUM(F89:G89)</f>
        <v>10</v>
      </c>
      <c r="I89" s="169">
        <f t="shared" si="3"/>
        <v>57</v>
      </c>
      <c r="J89" s="169">
        <f aca="true" t="shared" si="6" ref="J89:K119">SUM(D89+G89)</f>
        <v>679</v>
      </c>
      <c r="K89" s="168">
        <f t="shared" si="6"/>
        <v>736</v>
      </c>
      <c r="L89" s="166">
        <v>15</v>
      </c>
    </row>
    <row r="90" spans="1:12" ht="12.75">
      <c r="A90" s="165" t="s">
        <v>90</v>
      </c>
      <c r="B90" s="166">
        <v>8256</v>
      </c>
      <c r="C90" s="166">
        <v>7582</v>
      </c>
      <c r="D90" s="167">
        <v>104171</v>
      </c>
      <c r="E90" s="168">
        <f t="shared" si="4"/>
        <v>120009</v>
      </c>
      <c r="F90" s="166">
        <v>2679</v>
      </c>
      <c r="G90" s="167">
        <v>10441</v>
      </c>
      <c r="H90" s="169">
        <f t="shared" si="5"/>
        <v>13120</v>
      </c>
      <c r="I90" s="169">
        <f aca="true" t="shared" si="7" ref="I90:I119">SUM(B90+C90+F90)</f>
        <v>18517</v>
      </c>
      <c r="J90" s="169">
        <f t="shared" si="6"/>
        <v>114612</v>
      </c>
      <c r="K90" s="168">
        <f t="shared" si="6"/>
        <v>133129</v>
      </c>
      <c r="L90" s="166">
        <v>107545</v>
      </c>
    </row>
    <row r="91" spans="1:12" ht="12.75">
      <c r="A91" s="165" t="s">
        <v>91</v>
      </c>
      <c r="B91" s="166">
        <v>12508</v>
      </c>
      <c r="C91" s="166">
        <v>471</v>
      </c>
      <c r="D91" s="167">
        <v>123529</v>
      </c>
      <c r="E91" s="168">
        <f t="shared" si="4"/>
        <v>136508</v>
      </c>
      <c r="F91" s="166">
        <v>2894</v>
      </c>
      <c r="G91" s="167">
        <v>21022</v>
      </c>
      <c r="H91" s="169">
        <f t="shared" si="5"/>
        <v>23916</v>
      </c>
      <c r="I91" s="169">
        <f t="shared" si="7"/>
        <v>15873</v>
      </c>
      <c r="J91" s="169">
        <f t="shared" si="6"/>
        <v>144551</v>
      </c>
      <c r="K91" s="168">
        <f t="shared" si="6"/>
        <v>160424</v>
      </c>
      <c r="L91" s="166">
        <v>210974</v>
      </c>
    </row>
    <row r="92" spans="1:12" ht="12.75">
      <c r="A92" s="165" t="s">
        <v>92</v>
      </c>
      <c r="B92" s="166">
        <v>24194</v>
      </c>
      <c r="C92" s="166">
        <v>137</v>
      </c>
      <c r="D92" s="167">
        <v>232953</v>
      </c>
      <c r="E92" s="168">
        <f t="shared" si="4"/>
        <v>257284</v>
      </c>
      <c r="F92" s="166">
        <v>122</v>
      </c>
      <c r="G92" s="167">
        <v>2181</v>
      </c>
      <c r="H92" s="169">
        <f t="shared" si="5"/>
        <v>2303</v>
      </c>
      <c r="I92" s="169">
        <f t="shared" si="7"/>
        <v>24453</v>
      </c>
      <c r="J92" s="169">
        <f t="shared" si="6"/>
        <v>235134</v>
      </c>
      <c r="K92" s="168">
        <f t="shared" si="6"/>
        <v>259587</v>
      </c>
      <c r="L92" s="166">
        <v>28031</v>
      </c>
    </row>
    <row r="93" spans="1:12" ht="12.75">
      <c r="A93" s="165" t="s">
        <v>93</v>
      </c>
      <c r="B93" s="166">
        <v>34539</v>
      </c>
      <c r="C93" s="166">
        <v>11098</v>
      </c>
      <c r="D93" s="167">
        <v>364214</v>
      </c>
      <c r="E93" s="168">
        <f t="shared" si="4"/>
        <v>409851</v>
      </c>
      <c r="F93" s="166">
        <v>19053</v>
      </c>
      <c r="G93" s="167">
        <v>138650</v>
      </c>
      <c r="H93" s="169">
        <f t="shared" si="5"/>
        <v>157703</v>
      </c>
      <c r="I93" s="169">
        <f t="shared" si="7"/>
        <v>64690</v>
      </c>
      <c r="J93" s="169">
        <f t="shared" si="6"/>
        <v>502864</v>
      </c>
      <c r="K93" s="168">
        <f t="shared" si="6"/>
        <v>567554</v>
      </c>
      <c r="L93" s="166">
        <v>276442</v>
      </c>
    </row>
    <row r="94" spans="1:12" ht="12.75">
      <c r="A94" s="165" t="s">
        <v>94</v>
      </c>
      <c r="B94" s="166">
        <v>1</v>
      </c>
      <c r="C94" s="166">
        <v>133</v>
      </c>
      <c r="D94" s="167">
        <v>1250</v>
      </c>
      <c r="E94" s="168">
        <f t="shared" si="4"/>
        <v>1384</v>
      </c>
      <c r="F94" s="166">
        <v>31</v>
      </c>
      <c r="G94" s="167">
        <v>178</v>
      </c>
      <c r="H94" s="169">
        <f t="shared" si="5"/>
        <v>209</v>
      </c>
      <c r="I94" s="169">
        <f t="shared" si="7"/>
        <v>165</v>
      </c>
      <c r="J94" s="169">
        <f t="shared" si="6"/>
        <v>1428</v>
      </c>
      <c r="K94" s="168">
        <f t="shared" si="6"/>
        <v>1593</v>
      </c>
      <c r="L94" s="166">
        <v>216</v>
      </c>
    </row>
    <row r="95" spans="1:12" ht="12.75">
      <c r="A95" s="165" t="s">
        <v>95</v>
      </c>
      <c r="B95" s="166">
        <v>22572</v>
      </c>
      <c r="C95" s="166">
        <v>1654</v>
      </c>
      <c r="D95" s="167">
        <v>200595</v>
      </c>
      <c r="E95" s="168">
        <f t="shared" si="4"/>
        <v>224821</v>
      </c>
      <c r="F95" s="166">
        <v>3799</v>
      </c>
      <c r="G95" s="167">
        <v>31655</v>
      </c>
      <c r="H95" s="169">
        <f t="shared" si="5"/>
        <v>35454</v>
      </c>
      <c r="I95" s="169">
        <f t="shared" si="7"/>
        <v>28025</v>
      </c>
      <c r="J95" s="169">
        <f t="shared" si="6"/>
        <v>232250</v>
      </c>
      <c r="K95" s="168">
        <f t="shared" si="6"/>
        <v>260275</v>
      </c>
      <c r="L95" s="166">
        <v>342902</v>
      </c>
    </row>
    <row r="96" spans="1:12" ht="12.75">
      <c r="A96" s="165" t="s">
        <v>96</v>
      </c>
      <c r="B96" s="166">
        <v>140</v>
      </c>
      <c r="C96" s="166">
        <v>11</v>
      </c>
      <c r="D96" s="167">
        <v>1274</v>
      </c>
      <c r="E96" s="168">
        <f t="shared" si="4"/>
        <v>1425</v>
      </c>
      <c r="F96" s="166">
        <v>20</v>
      </c>
      <c r="G96" s="167">
        <v>281</v>
      </c>
      <c r="H96" s="169">
        <f t="shared" si="5"/>
        <v>301</v>
      </c>
      <c r="I96" s="169">
        <f t="shared" si="7"/>
        <v>171</v>
      </c>
      <c r="J96" s="169">
        <f t="shared" si="6"/>
        <v>1555</v>
      </c>
      <c r="K96" s="168">
        <f t="shared" si="6"/>
        <v>1726</v>
      </c>
      <c r="L96" s="166">
        <v>9</v>
      </c>
    </row>
    <row r="97" spans="1:12" ht="12.75">
      <c r="A97" s="165" t="s">
        <v>97</v>
      </c>
      <c r="B97" s="166">
        <v>7447</v>
      </c>
      <c r="C97" s="166">
        <v>433</v>
      </c>
      <c r="D97" s="167">
        <v>38547</v>
      </c>
      <c r="E97" s="168">
        <f t="shared" si="4"/>
        <v>46427</v>
      </c>
      <c r="F97" s="166">
        <v>675</v>
      </c>
      <c r="G97" s="167">
        <v>4292</v>
      </c>
      <c r="H97" s="169">
        <f t="shared" si="5"/>
        <v>4967</v>
      </c>
      <c r="I97" s="169">
        <f t="shared" si="7"/>
        <v>8555</v>
      </c>
      <c r="J97" s="169">
        <f t="shared" si="6"/>
        <v>42839</v>
      </c>
      <c r="K97" s="168">
        <f t="shared" si="6"/>
        <v>51394</v>
      </c>
      <c r="L97" s="166">
        <v>11817</v>
      </c>
    </row>
    <row r="98" spans="1:12" ht="12.75">
      <c r="A98" s="165" t="s">
        <v>98</v>
      </c>
      <c r="B98" s="166">
        <v>636</v>
      </c>
      <c r="C98" s="166">
        <v>185</v>
      </c>
      <c r="D98" s="167">
        <v>4270</v>
      </c>
      <c r="E98" s="168">
        <f t="shared" si="4"/>
        <v>5091</v>
      </c>
      <c r="F98" s="166">
        <v>39</v>
      </c>
      <c r="G98" s="167">
        <v>437</v>
      </c>
      <c r="H98" s="169">
        <f t="shared" si="5"/>
        <v>476</v>
      </c>
      <c r="I98" s="169">
        <f t="shared" si="7"/>
        <v>860</v>
      </c>
      <c r="J98" s="169">
        <f t="shared" si="6"/>
        <v>4707</v>
      </c>
      <c r="K98" s="168">
        <f t="shared" si="6"/>
        <v>5567</v>
      </c>
      <c r="L98" s="166">
        <v>837</v>
      </c>
    </row>
    <row r="99" spans="1:12" ht="12.75">
      <c r="A99" s="165" t="s">
        <v>99</v>
      </c>
      <c r="B99" s="166">
        <v>29</v>
      </c>
      <c r="C99" s="166">
        <v>3</v>
      </c>
      <c r="D99" s="167">
        <v>376</v>
      </c>
      <c r="E99" s="168">
        <f t="shared" si="4"/>
        <v>408</v>
      </c>
      <c r="F99" s="166">
        <v>1</v>
      </c>
      <c r="G99" s="167">
        <v>97</v>
      </c>
      <c r="H99" s="169">
        <f t="shared" si="5"/>
        <v>98</v>
      </c>
      <c r="I99" s="169">
        <f t="shared" si="7"/>
        <v>33</v>
      </c>
      <c r="J99" s="169">
        <f t="shared" si="6"/>
        <v>473</v>
      </c>
      <c r="K99" s="168">
        <f t="shared" si="6"/>
        <v>506</v>
      </c>
      <c r="L99" s="166">
        <v>464</v>
      </c>
    </row>
    <row r="100" spans="1:12" ht="12.75">
      <c r="A100" s="165" t="s">
        <v>100</v>
      </c>
      <c r="B100" s="166">
        <v>0</v>
      </c>
      <c r="C100" s="166">
        <v>0</v>
      </c>
      <c r="D100" s="167">
        <v>25</v>
      </c>
      <c r="E100" s="168">
        <f t="shared" si="4"/>
        <v>25</v>
      </c>
      <c r="F100" s="166">
        <v>599</v>
      </c>
      <c r="G100" s="167">
        <v>5131</v>
      </c>
      <c r="H100" s="169">
        <f t="shared" si="5"/>
        <v>5730</v>
      </c>
      <c r="I100" s="169">
        <f t="shared" si="7"/>
        <v>599</v>
      </c>
      <c r="J100" s="169">
        <f t="shared" si="6"/>
        <v>5156</v>
      </c>
      <c r="K100" s="168">
        <f t="shared" si="6"/>
        <v>5755</v>
      </c>
      <c r="L100" s="166">
        <v>6349</v>
      </c>
    </row>
    <row r="101" spans="1:12" ht="12.75">
      <c r="A101" s="165" t="s">
        <v>101</v>
      </c>
      <c r="B101" s="166">
        <v>962</v>
      </c>
      <c r="C101" s="166">
        <v>4</v>
      </c>
      <c r="D101" s="167">
        <v>7871</v>
      </c>
      <c r="E101" s="168">
        <f t="shared" si="4"/>
        <v>8837</v>
      </c>
      <c r="F101" s="166">
        <v>13283</v>
      </c>
      <c r="G101" s="167">
        <v>113439</v>
      </c>
      <c r="H101" s="169">
        <f t="shared" si="5"/>
        <v>126722</v>
      </c>
      <c r="I101" s="169">
        <f t="shared" si="7"/>
        <v>14249</v>
      </c>
      <c r="J101" s="169">
        <f t="shared" si="6"/>
        <v>121310</v>
      </c>
      <c r="K101" s="168">
        <f t="shared" si="6"/>
        <v>135559</v>
      </c>
      <c r="L101" s="166">
        <v>132425</v>
      </c>
    </row>
    <row r="102" spans="1:12" ht="12.75">
      <c r="A102" s="165" t="s">
        <v>102</v>
      </c>
      <c r="B102" s="166">
        <v>196</v>
      </c>
      <c r="C102" s="166">
        <v>635</v>
      </c>
      <c r="D102" s="167">
        <v>7727</v>
      </c>
      <c r="E102" s="168">
        <f t="shared" si="4"/>
        <v>8558</v>
      </c>
      <c r="F102" s="166">
        <v>9478</v>
      </c>
      <c r="G102" s="167">
        <v>59680</v>
      </c>
      <c r="H102" s="169">
        <f t="shared" si="5"/>
        <v>69158</v>
      </c>
      <c r="I102" s="169">
        <f t="shared" si="7"/>
        <v>10309</v>
      </c>
      <c r="J102" s="169">
        <f t="shared" si="6"/>
        <v>67407</v>
      </c>
      <c r="K102" s="168">
        <f t="shared" si="6"/>
        <v>77716</v>
      </c>
      <c r="L102" s="166">
        <v>22048</v>
      </c>
    </row>
    <row r="103" spans="1:12" ht="12.75">
      <c r="A103" s="165" t="s">
        <v>103</v>
      </c>
      <c r="B103" s="166">
        <v>20506</v>
      </c>
      <c r="C103" s="166">
        <v>26888</v>
      </c>
      <c r="D103" s="167">
        <v>287067</v>
      </c>
      <c r="E103" s="168">
        <f t="shared" si="4"/>
        <v>334461</v>
      </c>
      <c r="F103" s="166">
        <v>21465</v>
      </c>
      <c r="G103" s="167">
        <v>139899</v>
      </c>
      <c r="H103" s="169">
        <f t="shared" si="5"/>
        <v>161364</v>
      </c>
      <c r="I103" s="169">
        <f t="shared" si="7"/>
        <v>68859</v>
      </c>
      <c r="J103" s="169">
        <f t="shared" si="6"/>
        <v>426966</v>
      </c>
      <c r="K103" s="168">
        <f t="shared" si="6"/>
        <v>495825</v>
      </c>
      <c r="L103" s="166">
        <v>89421</v>
      </c>
    </row>
    <row r="104" spans="1:12" ht="12.75">
      <c r="A104" s="165" t="s">
        <v>104</v>
      </c>
      <c r="B104" s="166">
        <v>44</v>
      </c>
      <c r="C104" s="166">
        <v>0</v>
      </c>
      <c r="D104" s="167">
        <v>621</v>
      </c>
      <c r="E104" s="168">
        <f t="shared" si="4"/>
        <v>665</v>
      </c>
      <c r="F104" s="166">
        <v>0</v>
      </c>
      <c r="G104" s="167">
        <v>3</v>
      </c>
      <c r="H104" s="169">
        <f t="shared" si="5"/>
        <v>3</v>
      </c>
      <c r="I104" s="169">
        <f t="shared" si="7"/>
        <v>44</v>
      </c>
      <c r="J104" s="169">
        <f t="shared" si="6"/>
        <v>624</v>
      </c>
      <c r="K104" s="168">
        <f t="shared" si="6"/>
        <v>668</v>
      </c>
      <c r="L104" s="166">
        <v>40006</v>
      </c>
    </row>
    <row r="105" spans="1:12" ht="12.75">
      <c r="A105" s="165" t="s">
        <v>105</v>
      </c>
      <c r="B105" s="166">
        <v>6330</v>
      </c>
      <c r="C105" s="166">
        <v>4055</v>
      </c>
      <c r="D105" s="167">
        <v>75003</v>
      </c>
      <c r="E105" s="168">
        <f t="shared" si="4"/>
        <v>85388</v>
      </c>
      <c r="F105" s="166">
        <v>2010</v>
      </c>
      <c r="G105" s="167">
        <v>12613</v>
      </c>
      <c r="H105" s="169">
        <f t="shared" si="5"/>
        <v>14623</v>
      </c>
      <c r="I105" s="169">
        <f t="shared" si="7"/>
        <v>12395</v>
      </c>
      <c r="J105" s="169">
        <f t="shared" si="6"/>
        <v>87616</v>
      </c>
      <c r="K105" s="168">
        <f t="shared" si="6"/>
        <v>100011</v>
      </c>
      <c r="L105" s="166">
        <v>10849</v>
      </c>
    </row>
    <row r="106" spans="1:12" ht="12.75">
      <c r="A106" s="165" t="s">
        <v>106</v>
      </c>
      <c r="B106" s="166">
        <v>929</v>
      </c>
      <c r="C106" s="166">
        <v>603</v>
      </c>
      <c r="D106" s="167">
        <v>9793</v>
      </c>
      <c r="E106" s="168">
        <f t="shared" si="4"/>
        <v>11325</v>
      </c>
      <c r="F106" s="166">
        <v>908</v>
      </c>
      <c r="G106" s="167">
        <v>4812</v>
      </c>
      <c r="H106" s="169">
        <f t="shared" si="5"/>
        <v>5720</v>
      </c>
      <c r="I106" s="169">
        <f t="shared" si="7"/>
        <v>2440</v>
      </c>
      <c r="J106" s="169">
        <f t="shared" si="6"/>
        <v>14605</v>
      </c>
      <c r="K106" s="168">
        <f t="shared" si="6"/>
        <v>17045</v>
      </c>
      <c r="L106" s="166">
        <v>8327</v>
      </c>
    </row>
    <row r="107" spans="1:12" ht="12.75">
      <c r="A107" s="165" t="s">
        <v>107</v>
      </c>
      <c r="B107" s="166">
        <v>23723</v>
      </c>
      <c r="C107" s="166">
        <v>18214</v>
      </c>
      <c r="D107" s="167">
        <v>240348</v>
      </c>
      <c r="E107" s="168">
        <f t="shared" si="4"/>
        <v>282285</v>
      </c>
      <c r="F107" s="166">
        <v>5163</v>
      </c>
      <c r="G107" s="167">
        <v>27655</v>
      </c>
      <c r="H107" s="169">
        <f t="shared" si="5"/>
        <v>32818</v>
      </c>
      <c r="I107" s="169">
        <f t="shared" si="7"/>
        <v>47100</v>
      </c>
      <c r="J107" s="169">
        <f t="shared" si="6"/>
        <v>268003</v>
      </c>
      <c r="K107" s="168">
        <f t="shared" si="6"/>
        <v>315103</v>
      </c>
      <c r="L107" s="166">
        <v>161486</v>
      </c>
    </row>
    <row r="108" spans="1:12" ht="12.75">
      <c r="A108" s="165" t="s">
        <v>108</v>
      </c>
      <c r="B108" s="166">
        <v>35124</v>
      </c>
      <c r="C108" s="166">
        <v>7304</v>
      </c>
      <c r="D108" s="167">
        <v>280577</v>
      </c>
      <c r="E108" s="168">
        <f t="shared" si="4"/>
        <v>323005</v>
      </c>
      <c r="F108" s="166">
        <v>2458</v>
      </c>
      <c r="G108" s="167">
        <v>14739</v>
      </c>
      <c r="H108" s="169">
        <f t="shared" si="5"/>
        <v>17197</v>
      </c>
      <c r="I108" s="169">
        <f t="shared" si="7"/>
        <v>44886</v>
      </c>
      <c r="J108" s="169">
        <f t="shared" si="6"/>
        <v>295316</v>
      </c>
      <c r="K108" s="168">
        <f t="shared" si="6"/>
        <v>340202</v>
      </c>
      <c r="L108" s="166">
        <v>237866</v>
      </c>
    </row>
    <row r="109" spans="1:12" ht="12.75">
      <c r="A109" s="165" t="s">
        <v>109</v>
      </c>
      <c r="B109" s="166">
        <v>1152</v>
      </c>
      <c r="C109" s="166">
        <v>693</v>
      </c>
      <c r="D109" s="167">
        <v>12684</v>
      </c>
      <c r="E109" s="168">
        <f t="shared" si="4"/>
        <v>14529</v>
      </c>
      <c r="F109" s="166">
        <v>854</v>
      </c>
      <c r="G109" s="167">
        <v>6269</v>
      </c>
      <c r="H109" s="169">
        <f t="shared" si="5"/>
        <v>7123</v>
      </c>
      <c r="I109" s="169">
        <f t="shared" si="7"/>
        <v>2699</v>
      </c>
      <c r="J109" s="169">
        <f t="shared" si="6"/>
        <v>18953</v>
      </c>
      <c r="K109" s="168">
        <f t="shared" si="6"/>
        <v>21652</v>
      </c>
      <c r="L109" s="166">
        <v>7161</v>
      </c>
    </row>
    <row r="110" spans="1:12" ht="12.75">
      <c r="A110" s="165" t="s">
        <v>110</v>
      </c>
      <c r="B110" s="166">
        <v>165</v>
      </c>
      <c r="C110" s="166">
        <v>91</v>
      </c>
      <c r="D110" s="167">
        <v>2432</v>
      </c>
      <c r="E110" s="168">
        <f t="shared" si="4"/>
        <v>2688</v>
      </c>
      <c r="F110" s="166">
        <v>135</v>
      </c>
      <c r="G110" s="167">
        <v>1367</v>
      </c>
      <c r="H110" s="169">
        <f t="shared" si="5"/>
        <v>1502</v>
      </c>
      <c r="I110" s="169">
        <f t="shared" si="7"/>
        <v>391</v>
      </c>
      <c r="J110" s="169">
        <f t="shared" si="6"/>
        <v>3799</v>
      </c>
      <c r="K110" s="168">
        <f t="shared" si="6"/>
        <v>4190</v>
      </c>
      <c r="L110" s="166">
        <v>386</v>
      </c>
    </row>
    <row r="111" spans="1:12" ht="12.75">
      <c r="A111" s="165" t="s">
        <v>111</v>
      </c>
      <c r="B111" s="166">
        <v>171</v>
      </c>
      <c r="C111" s="166">
        <v>82</v>
      </c>
      <c r="D111" s="167">
        <v>1203</v>
      </c>
      <c r="E111" s="168">
        <f t="shared" si="4"/>
        <v>1456</v>
      </c>
      <c r="F111" s="166">
        <v>4</v>
      </c>
      <c r="G111" s="167">
        <v>224</v>
      </c>
      <c r="H111" s="169">
        <f t="shared" si="5"/>
        <v>228</v>
      </c>
      <c r="I111" s="169">
        <f t="shared" si="7"/>
        <v>257</v>
      </c>
      <c r="J111" s="169">
        <f t="shared" si="6"/>
        <v>1427</v>
      </c>
      <c r="K111" s="168">
        <f t="shared" si="6"/>
        <v>1684</v>
      </c>
      <c r="L111" s="166">
        <v>349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0</v>
      </c>
      <c r="G112" s="167">
        <v>56</v>
      </c>
      <c r="H112" s="169">
        <f t="shared" si="5"/>
        <v>56</v>
      </c>
      <c r="I112" s="169">
        <f t="shared" si="7"/>
        <v>0</v>
      </c>
      <c r="J112" s="169">
        <f t="shared" si="6"/>
        <v>56</v>
      </c>
      <c r="K112" s="168">
        <f t="shared" si="6"/>
        <v>56</v>
      </c>
      <c r="L112" s="166">
        <v>4</v>
      </c>
    </row>
    <row r="113" spans="1:12" ht="12.75">
      <c r="A113" s="165" t="s">
        <v>113</v>
      </c>
      <c r="B113" s="166">
        <v>7650</v>
      </c>
      <c r="C113" s="166">
        <v>148</v>
      </c>
      <c r="D113" s="167">
        <v>56327</v>
      </c>
      <c r="E113" s="168">
        <f t="shared" si="4"/>
        <v>64125</v>
      </c>
      <c r="F113" s="166">
        <v>185</v>
      </c>
      <c r="G113" s="167">
        <v>2198</v>
      </c>
      <c r="H113" s="169">
        <f t="shared" si="5"/>
        <v>2383</v>
      </c>
      <c r="I113" s="169">
        <f t="shared" si="7"/>
        <v>7983</v>
      </c>
      <c r="J113" s="169">
        <f t="shared" si="6"/>
        <v>58525</v>
      </c>
      <c r="K113" s="168">
        <f t="shared" si="6"/>
        <v>66508</v>
      </c>
      <c r="L113" s="166">
        <v>8145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168</v>
      </c>
      <c r="C115" s="166">
        <v>13</v>
      </c>
      <c r="D115" s="167">
        <v>2028</v>
      </c>
      <c r="E115" s="168">
        <f t="shared" si="4"/>
        <v>2209</v>
      </c>
      <c r="F115" s="166">
        <v>599</v>
      </c>
      <c r="G115" s="167">
        <v>3595</v>
      </c>
      <c r="H115" s="169">
        <f t="shared" si="5"/>
        <v>4194</v>
      </c>
      <c r="I115" s="169">
        <f t="shared" si="7"/>
        <v>780</v>
      </c>
      <c r="J115" s="169">
        <f t="shared" si="6"/>
        <v>5623</v>
      </c>
      <c r="K115" s="168">
        <f t="shared" si="6"/>
        <v>6403</v>
      </c>
      <c r="L115" s="166">
        <v>2169</v>
      </c>
    </row>
    <row r="116" spans="1:12" ht="12.75">
      <c r="A116" s="165" t="s">
        <v>116</v>
      </c>
      <c r="B116" s="166">
        <v>176</v>
      </c>
      <c r="C116" s="166">
        <v>171</v>
      </c>
      <c r="D116" s="167">
        <v>4238</v>
      </c>
      <c r="E116" s="168">
        <f t="shared" si="4"/>
        <v>4585</v>
      </c>
      <c r="F116" s="166">
        <v>73</v>
      </c>
      <c r="G116" s="167">
        <v>1194</v>
      </c>
      <c r="H116" s="169">
        <f t="shared" si="5"/>
        <v>1267</v>
      </c>
      <c r="I116" s="169">
        <f t="shared" si="7"/>
        <v>420</v>
      </c>
      <c r="J116" s="169">
        <f t="shared" si="6"/>
        <v>5432</v>
      </c>
      <c r="K116" s="168">
        <f t="shared" si="6"/>
        <v>5852</v>
      </c>
      <c r="L116" s="166">
        <v>5164</v>
      </c>
    </row>
    <row r="117" spans="1:12" ht="12.75">
      <c r="A117" s="165" t="s">
        <v>117</v>
      </c>
      <c r="B117" s="166">
        <v>93</v>
      </c>
      <c r="C117" s="166">
        <v>1</v>
      </c>
      <c r="D117" s="167">
        <v>936</v>
      </c>
      <c r="E117" s="168">
        <f t="shared" si="4"/>
        <v>1030</v>
      </c>
      <c r="F117" s="166">
        <v>175</v>
      </c>
      <c r="G117" s="167">
        <v>715</v>
      </c>
      <c r="H117" s="169">
        <f t="shared" si="5"/>
        <v>890</v>
      </c>
      <c r="I117" s="169">
        <f t="shared" si="7"/>
        <v>269</v>
      </c>
      <c r="J117" s="169">
        <f t="shared" si="6"/>
        <v>1651</v>
      </c>
      <c r="K117" s="168">
        <f t="shared" si="6"/>
        <v>1920</v>
      </c>
      <c r="L117" s="166">
        <v>1368</v>
      </c>
    </row>
    <row r="118" spans="1:12" ht="12.75">
      <c r="A118" s="165" t="s">
        <v>118</v>
      </c>
      <c r="B118" s="166">
        <v>1637</v>
      </c>
      <c r="C118" s="166">
        <v>645</v>
      </c>
      <c r="D118" s="167">
        <v>16909</v>
      </c>
      <c r="E118" s="168">
        <f t="shared" si="4"/>
        <v>19191</v>
      </c>
      <c r="F118" s="166">
        <v>1210</v>
      </c>
      <c r="G118" s="167">
        <v>7494</v>
      </c>
      <c r="H118" s="169">
        <f t="shared" si="5"/>
        <v>8704</v>
      </c>
      <c r="I118" s="169">
        <f t="shared" si="7"/>
        <v>3492</v>
      </c>
      <c r="J118" s="169">
        <f t="shared" si="6"/>
        <v>24403</v>
      </c>
      <c r="K118" s="168">
        <f t="shared" si="6"/>
        <v>27895</v>
      </c>
      <c r="L118" s="166">
        <v>14188</v>
      </c>
    </row>
    <row r="119" spans="1:12" ht="12.75">
      <c r="A119" s="165" t="s">
        <v>119</v>
      </c>
      <c r="B119" s="166">
        <v>9</v>
      </c>
      <c r="C119" s="166">
        <v>3</v>
      </c>
      <c r="D119" s="167">
        <v>1143</v>
      </c>
      <c r="E119" s="168">
        <f t="shared" si="4"/>
        <v>1155</v>
      </c>
      <c r="F119" s="166">
        <v>77</v>
      </c>
      <c r="G119" s="167">
        <v>1859</v>
      </c>
      <c r="H119" s="169">
        <f t="shared" si="5"/>
        <v>1936</v>
      </c>
      <c r="I119" s="169">
        <f t="shared" si="7"/>
        <v>89</v>
      </c>
      <c r="J119" s="169">
        <f t="shared" si="6"/>
        <v>3002</v>
      </c>
      <c r="K119" s="168">
        <f t="shared" si="6"/>
        <v>3091</v>
      </c>
      <c r="L119" s="166">
        <v>2520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746021</v>
      </c>
      <c r="C122" s="172">
        <f>SUM(C24:C119)</f>
        <v>461625</v>
      </c>
      <c r="D122" s="172">
        <f aca="true" t="shared" si="8" ref="D122:L122">SUM(D24:D119)</f>
        <v>8112082</v>
      </c>
      <c r="E122" s="172">
        <f t="shared" si="8"/>
        <v>9319728</v>
      </c>
      <c r="F122" s="173">
        <f t="shared" si="8"/>
        <v>317437</v>
      </c>
      <c r="G122" s="172">
        <f t="shared" si="8"/>
        <v>2065748</v>
      </c>
      <c r="H122" s="172">
        <f t="shared" si="8"/>
        <v>2383185</v>
      </c>
      <c r="I122" s="172">
        <f t="shared" si="8"/>
        <v>1525083</v>
      </c>
      <c r="J122" s="172">
        <f>D122+G122</f>
        <v>10177830</v>
      </c>
      <c r="K122" s="172">
        <f>E122+H122</f>
        <v>11702913</v>
      </c>
      <c r="L122" s="173">
        <f t="shared" si="8"/>
        <v>7926020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31" t="s">
        <v>149</v>
      </c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3"/>
    </row>
    <row r="128" spans="1:12" ht="12.75">
      <c r="A128" s="234" t="s">
        <v>150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3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73">
      <selection activeCell="P29" sqref="P29"/>
    </sheetView>
  </sheetViews>
  <sheetFormatPr defaultColWidth="11.421875" defaultRowHeight="12.75"/>
  <sheetData>
    <row r="1" spans="1:11" ht="12.75">
      <c r="A1" s="218" t="s">
        <v>127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8" t="s">
        <v>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8" t="s">
        <v>129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8" t="s">
        <v>3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</row>
    <row r="13" spans="1:11" ht="12.75">
      <c r="A13" s="195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8" t="s">
        <v>124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11" ht="12.75">
      <c r="A15" s="218" t="s">
        <v>159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9" t="s">
        <v>132</v>
      </c>
      <c r="C19" s="220"/>
      <c r="D19" s="220"/>
      <c r="E19" s="220"/>
      <c r="F19" s="220"/>
      <c r="G19" s="220"/>
      <c r="H19" s="220"/>
      <c r="I19" s="220"/>
      <c r="J19" s="220"/>
      <c r="K19" s="221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7" t="s">
        <v>12</v>
      </c>
      <c r="B21" s="222" t="s">
        <v>13</v>
      </c>
      <c r="C21" s="222"/>
      <c r="D21" s="98"/>
      <c r="E21" s="99"/>
      <c r="F21" s="196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23" t="s">
        <v>134</v>
      </c>
      <c r="G22" s="224"/>
      <c r="H22" s="225"/>
      <c r="I22" s="108"/>
      <c r="J22" s="91"/>
      <c r="K22" s="109"/>
    </row>
    <row r="23" spans="1:11" ht="12.75">
      <c r="A23" s="110"/>
      <c r="B23" s="226" t="s">
        <v>160</v>
      </c>
      <c r="C23" s="226"/>
      <c r="D23" s="111" t="s">
        <v>136</v>
      </c>
      <c r="E23" s="110" t="s">
        <v>22</v>
      </c>
      <c r="F23" s="112" t="s">
        <v>160</v>
      </c>
      <c r="G23" s="113" t="s">
        <v>136</v>
      </c>
      <c r="H23" s="112" t="s">
        <v>22</v>
      </c>
      <c r="I23" s="112" t="s">
        <v>160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1579</v>
      </c>
      <c r="C25" s="119">
        <v>142</v>
      </c>
      <c r="D25" s="120">
        <v>11060</v>
      </c>
      <c r="E25" s="121">
        <f>SUM(B25:D25)</f>
        <v>12781</v>
      </c>
      <c r="F25" s="122">
        <v>463</v>
      </c>
      <c r="G25" s="123">
        <v>3632</v>
      </c>
      <c r="H25" s="124">
        <f>SUM(F25:G25)</f>
        <v>4095</v>
      </c>
      <c r="I25" s="124">
        <f>SUM(B25+C25+F25)</f>
        <v>2184</v>
      </c>
      <c r="J25" s="124">
        <f>D25+G25</f>
        <v>14692</v>
      </c>
      <c r="K25" s="124">
        <f>SUM(I25:J25)</f>
        <v>16876</v>
      </c>
    </row>
    <row r="26" spans="1:11" ht="12.75">
      <c r="A26" s="118" t="s">
        <v>25</v>
      </c>
      <c r="B26" s="119">
        <v>11783</v>
      </c>
      <c r="C26" s="119">
        <v>0</v>
      </c>
      <c r="D26" s="120">
        <v>51725</v>
      </c>
      <c r="E26" s="121">
        <f aca="true" t="shared" si="0" ref="E26:E89">SUM(B26:D26)</f>
        <v>63508</v>
      </c>
      <c r="F26" s="122">
        <v>113</v>
      </c>
      <c r="G26" s="123">
        <v>1232</v>
      </c>
      <c r="H26" s="124">
        <f aca="true" t="shared" si="1" ref="H26:H89">SUM(F26:G26)</f>
        <v>1345</v>
      </c>
      <c r="I26" s="124">
        <f aca="true" t="shared" si="2" ref="I26:I89">SUM(B26+C26+F26)</f>
        <v>11896</v>
      </c>
      <c r="J26" s="124">
        <f aca="true" t="shared" si="3" ref="J26:J89">SUM(D26+G26)</f>
        <v>52957</v>
      </c>
      <c r="K26" s="124">
        <f aca="true" t="shared" si="4" ref="K26:K89">SUM(I26:J26)</f>
        <v>64853</v>
      </c>
    </row>
    <row r="27" spans="1:11" ht="12.75">
      <c r="A27" s="118" t="s">
        <v>26</v>
      </c>
      <c r="B27" s="119">
        <v>1060</v>
      </c>
      <c r="C27" s="119">
        <v>32</v>
      </c>
      <c r="D27" s="120">
        <v>9061</v>
      </c>
      <c r="E27" s="121">
        <f t="shared" si="0"/>
        <v>10153</v>
      </c>
      <c r="F27" s="122">
        <v>81</v>
      </c>
      <c r="G27" s="123">
        <v>608</v>
      </c>
      <c r="H27" s="124">
        <f t="shared" si="1"/>
        <v>689</v>
      </c>
      <c r="I27" s="124">
        <f t="shared" si="2"/>
        <v>1173</v>
      </c>
      <c r="J27" s="124">
        <f t="shared" si="3"/>
        <v>9669</v>
      </c>
      <c r="K27" s="124">
        <f t="shared" si="4"/>
        <v>10842</v>
      </c>
    </row>
    <row r="28" spans="1:11" ht="12.75">
      <c r="A28" s="118" t="s">
        <v>27</v>
      </c>
      <c r="B28" s="119">
        <v>742</v>
      </c>
      <c r="C28" s="119">
        <v>2163</v>
      </c>
      <c r="D28" s="120">
        <v>14736</v>
      </c>
      <c r="E28" s="121">
        <f t="shared" si="0"/>
        <v>17641</v>
      </c>
      <c r="F28" s="122">
        <v>266</v>
      </c>
      <c r="G28" s="123">
        <v>2284</v>
      </c>
      <c r="H28" s="124">
        <f t="shared" si="1"/>
        <v>2550</v>
      </c>
      <c r="I28" s="124">
        <f t="shared" si="2"/>
        <v>3171</v>
      </c>
      <c r="J28" s="124">
        <f t="shared" si="3"/>
        <v>17020</v>
      </c>
      <c r="K28" s="124">
        <f t="shared" si="4"/>
        <v>20191</v>
      </c>
    </row>
    <row r="29" spans="1:11" ht="12.75">
      <c r="A29" s="118" t="s">
        <v>28</v>
      </c>
      <c r="B29" s="119">
        <v>0</v>
      </c>
      <c r="C29" s="119">
        <v>295</v>
      </c>
      <c r="D29" s="120">
        <v>2184</v>
      </c>
      <c r="E29" s="121">
        <f t="shared" si="0"/>
        <v>2479</v>
      </c>
      <c r="F29" s="122">
        <v>7</v>
      </c>
      <c r="G29" s="123">
        <v>81</v>
      </c>
      <c r="H29" s="124">
        <f t="shared" si="1"/>
        <v>88</v>
      </c>
      <c r="I29" s="124">
        <f t="shared" si="2"/>
        <v>302</v>
      </c>
      <c r="J29" s="124">
        <f t="shared" si="3"/>
        <v>2265</v>
      </c>
      <c r="K29" s="124">
        <f t="shared" si="4"/>
        <v>2567</v>
      </c>
    </row>
    <row r="30" spans="1:11" ht="12.75">
      <c r="A30" s="118" t="s">
        <v>29</v>
      </c>
      <c r="B30" s="119">
        <v>33</v>
      </c>
      <c r="C30" s="119">
        <v>56</v>
      </c>
      <c r="D30" s="120">
        <v>989</v>
      </c>
      <c r="E30" s="121">
        <f t="shared" si="0"/>
        <v>1078</v>
      </c>
      <c r="F30" s="122">
        <v>0</v>
      </c>
      <c r="G30" s="123">
        <v>20</v>
      </c>
      <c r="H30" s="124">
        <f t="shared" si="1"/>
        <v>20</v>
      </c>
      <c r="I30" s="124">
        <f t="shared" si="2"/>
        <v>89</v>
      </c>
      <c r="J30" s="124">
        <f t="shared" si="3"/>
        <v>1009</v>
      </c>
      <c r="K30" s="124">
        <f t="shared" si="4"/>
        <v>1098</v>
      </c>
    </row>
    <row r="31" spans="1:11" ht="12.75">
      <c r="A31" s="118" t="s">
        <v>30</v>
      </c>
      <c r="B31" s="119">
        <v>8462</v>
      </c>
      <c r="C31" s="119">
        <v>55345</v>
      </c>
      <c r="D31" s="120">
        <v>329147</v>
      </c>
      <c r="E31" s="121">
        <f t="shared" si="0"/>
        <v>392954</v>
      </c>
      <c r="F31" s="122">
        <v>3794</v>
      </c>
      <c r="G31" s="123">
        <v>27705</v>
      </c>
      <c r="H31" s="124">
        <f t="shared" si="1"/>
        <v>31499</v>
      </c>
      <c r="I31" s="124">
        <f t="shared" si="2"/>
        <v>67601</v>
      </c>
      <c r="J31" s="124">
        <f t="shared" si="3"/>
        <v>356852</v>
      </c>
      <c r="K31" s="124">
        <f t="shared" si="4"/>
        <v>424453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90</v>
      </c>
      <c r="D33" s="120">
        <v>851</v>
      </c>
      <c r="E33" s="121">
        <f t="shared" si="0"/>
        <v>941</v>
      </c>
      <c r="F33" s="122">
        <v>7</v>
      </c>
      <c r="G33" s="123">
        <v>141</v>
      </c>
      <c r="H33" s="124">
        <f t="shared" si="1"/>
        <v>148</v>
      </c>
      <c r="I33" s="124">
        <f t="shared" si="2"/>
        <v>97</v>
      </c>
      <c r="J33" s="124">
        <f t="shared" si="3"/>
        <v>992</v>
      </c>
      <c r="K33" s="124">
        <f t="shared" si="4"/>
        <v>1089</v>
      </c>
    </row>
    <row r="34" spans="1:11" ht="12.75">
      <c r="A34" s="118" t="s">
        <v>33</v>
      </c>
      <c r="B34" s="119">
        <v>28888</v>
      </c>
      <c r="C34" s="119">
        <v>0</v>
      </c>
      <c r="D34" s="120">
        <v>159481</v>
      </c>
      <c r="E34" s="121">
        <f t="shared" si="0"/>
        <v>188369</v>
      </c>
      <c r="F34" s="122">
        <v>106</v>
      </c>
      <c r="G34" s="123">
        <v>3603</v>
      </c>
      <c r="H34" s="124">
        <f t="shared" si="1"/>
        <v>3709</v>
      </c>
      <c r="I34" s="124">
        <f t="shared" si="2"/>
        <v>28994</v>
      </c>
      <c r="J34" s="124">
        <f t="shared" si="3"/>
        <v>163084</v>
      </c>
      <c r="K34" s="124">
        <f t="shared" si="4"/>
        <v>192078</v>
      </c>
    </row>
    <row r="35" spans="1:11" ht="12.75">
      <c r="A35" s="118" t="s">
        <v>34</v>
      </c>
      <c r="B35" s="119">
        <v>73605</v>
      </c>
      <c r="C35" s="119">
        <v>334950</v>
      </c>
      <c r="D35" s="120">
        <v>2195002</v>
      </c>
      <c r="E35" s="121">
        <f t="shared" si="0"/>
        <v>2603557</v>
      </c>
      <c r="F35" s="122">
        <v>63680</v>
      </c>
      <c r="G35" s="123">
        <v>340803</v>
      </c>
      <c r="H35" s="124">
        <f t="shared" si="1"/>
        <v>404483</v>
      </c>
      <c r="I35" s="124">
        <f t="shared" si="2"/>
        <v>472235</v>
      </c>
      <c r="J35" s="124">
        <f t="shared" si="3"/>
        <v>2535805</v>
      </c>
      <c r="K35" s="124">
        <f t="shared" si="4"/>
        <v>3008040</v>
      </c>
    </row>
    <row r="36" spans="1:11" ht="12.75">
      <c r="A36" s="118" t="s">
        <v>35</v>
      </c>
      <c r="B36" s="119">
        <v>389</v>
      </c>
      <c r="C36" s="119">
        <v>106</v>
      </c>
      <c r="D36" s="120">
        <v>4746</v>
      </c>
      <c r="E36" s="121">
        <f t="shared" si="0"/>
        <v>5241</v>
      </c>
      <c r="F36" s="122">
        <v>57</v>
      </c>
      <c r="G36" s="123">
        <v>571</v>
      </c>
      <c r="H36" s="124">
        <f t="shared" si="1"/>
        <v>628</v>
      </c>
      <c r="I36" s="124">
        <f t="shared" si="2"/>
        <v>552</v>
      </c>
      <c r="J36" s="124">
        <f t="shared" si="3"/>
        <v>5317</v>
      </c>
      <c r="K36" s="124">
        <f t="shared" si="4"/>
        <v>5869</v>
      </c>
    </row>
    <row r="37" spans="1:11" ht="12.75">
      <c r="A37" s="118" t="s">
        <v>36</v>
      </c>
      <c r="B37" s="119">
        <v>37532</v>
      </c>
      <c r="C37" s="119">
        <v>18227</v>
      </c>
      <c r="D37" s="120">
        <v>213999</v>
      </c>
      <c r="E37" s="121">
        <f t="shared" si="0"/>
        <v>269758</v>
      </c>
      <c r="F37" s="122">
        <v>3966</v>
      </c>
      <c r="G37" s="123">
        <v>8368</v>
      </c>
      <c r="H37" s="124">
        <f t="shared" si="1"/>
        <v>12334</v>
      </c>
      <c r="I37" s="124">
        <f t="shared" si="2"/>
        <v>59725</v>
      </c>
      <c r="J37" s="124">
        <f t="shared" si="3"/>
        <v>222367</v>
      </c>
      <c r="K37" s="124">
        <f t="shared" si="4"/>
        <v>282092</v>
      </c>
    </row>
    <row r="38" spans="1:11" ht="12.75">
      <c r="A38" s="118" t="s">
        <v>37</v>
      </c>
      <c r="B38" s="119">
        <v>0</v>
      </c>
      <c r="C38" s="119">
        <v>5</v>
      </c>
      <c r="D38" s="120">
        <v>76</v>
      </c>
      <c r="E38" s="121">
        <f t="shared" si="0"/>
        <v>81</v>
      </c>
      <c r="F38" s="122">
        <v>0</v>
      </c>
      <c r="G38" s="123">
        <v>0</v>
      </c>
      <c r="H38" s="124">
        <f t="shared" si="1"/>
        <v>0</v>
      </c>
      <c r="I38" s="124">
        <f t="shared" si="2"/>
        <v>5</v>
      </c>
      <c r="J38" s="124">
        <f t="shared" si="3"/>
        <v>76</v>
      </c>
      <c r="K38" s="124">
        <f t="shared" si="4"/>
        <v>81</v>
      </c>
    </row>
    <row r="39" spans="1:11" ht="12.75">
      <c r="A39" s="118" t="s">
        <v>38</v>
      </c>
      <c r="B39" s="119">
        <v>2</v>
      </c>
      <c r="C39" s="119">
        <v>2</v>
      </c>
      <c r="D39" s="120">
        <v>65</v>
      </c>
      <c r="E39" s="121">
        <f t="shared" si="0"/>
        <v>69</v>
      </c>
      <c r="F39" s="122">
        <v>4</v>
      </c>
      <c r="G39" s="123">
        <v>18</v>
      </c>
      <c r="H39" s="124">
        <f t="shared" si="1"/>
        <v>22</v>
      </c>
      <c r="I39" s="124">
        <f t="shared" si="2"/>
        <v>8</v>
      </c>
      <c r="J39" s="124">
        <f t="shared" si="3"/>
        <v>83</v>
      </c>
      <c r="K39" s="124">
        <f t="shared" si="4"/>
        <v>91</v>
      </c>
    </row>
    <row r="40" spans="1:11" ht="12.75">
      <c r="A40" s="118" t="s">
        <v>39</v>
      </c>
      <c r="B40" s="119">
        <v>379680</v>
      </c>
      <c r="C40" s="119">
        <v>3463</v>
      </c>
      <c r="D40" s="120">
        <v>2616706</v>
      </c>
      <c r="E40" s="121">
        <f t="shared" si="0"/>
        <v>2999849</v>
      </c>
      <c r="F40" s="122">
        <v>858</v>
      </c>
      <c r="G40" s="123">
        <v>26810</v>
      </c>
      <c r="H40" s="124">
        <f t="shared" si="1"/>
        <v>27668</v>
      </c>
      <c r="I40" s="124">
        <f t="shared" si="2"/>
        <v>384001</v>
      </c>
      <c r="J40" s="124">
        <f t="shared" si="3"/>
        <v>2643516</v>
      </c>
      <c r="K40" s="124">
        <f t="shared" si="4"/>
        <v>3027517</v>
      </c>
    </row>
    <row r="41" spans="1:11" ht="12.75">
      <c r="A41" s="118" t="s">
        <v>40</v>
      </c>
      <c r="B41" s="119">
        <v>454423</v>
      </c>
      <c r="C41" s="119">
        <v>2758</v>
      </c>
      <c r="D41" s="120">
        <v>2567247</v>
      </c>
      <c r="E41" s="121">
        <f t="shared" si="0"/>
        <v>3024428</v>
      </c>
      <c r="F41" s="122">
        <v>24582</v>
      </c>
      <c r="G41" s="123">
        <v>212556</v>
      </c>
      <c r="H41" s="124">
        <f t="shared" si="1"/>
        <v>237138</v>
      </c>
      <c r="I41" s="124">
        <f t="shared" si="2"/>
        <v>481763</v>
      </c>
      <c r="J41" s="124">
        <f t="shared" si="3"/>
        <v>2779803</v>
      </c>
      <c r="K41" s="124">
        <f t="shared" si="4"/>
        <v>3261566</v>
      </c>
    </row>
    <row r="42" spans="1:11" ht="12.75">
      <c r="A42" s="118" t="s">
        <v>41</v>
      </c>
      <c r="B42" s="119">
        <v>26501</v>
      </c>
      <c r="C42" s="119">
        <v>1110</v>
      </c>
      <c r="D42" s="120">
        <v>141944</v>
      </c>
      <c r="E42" s="121">
        <f t="shared" si="0"/>
        <v>169555</v>
      </c>
      <c r="F42" s="122">
        <v>958</v>
      </c>
      <c r="G42" s="123">
        <v>13628</v>
      </c>
      <c r="H42" s="124">
        <f t="shared" si="1"/>
        <v>14586</v>
      </c>
      <c r="I42" s="124">
        <f t="shared" si="2"/>
        <v>28569</v>
      </c>
      <c r="J42" s="124">
        <f t="shared" si="3"/>
        <v>155572</v>
      </c>
      <c r="K42" s="124">
        <f t="shared" si="4"/>
        <v>184141</v>
      </c>
    </row>
    <row r="43" spans="1:11" ht="12.75">
      <c r="A43" s="118" t="s">
        <v>42</v>
      </c>
      <c r="B43" s="119">
        <v>6</v>
      </c>
      <c r="C43" s="119">
        <v>44</v>
      </c>
      <c r="D43" s="120">
        <v>736</v>
      </c>
      <c r="E43" s="121">
        <f t="shared" si="0"/>
        <v>786</v>
      </c>
      <c r="F43" s="122">
        <v>0</v>
      </c>
      <c r="G43" s="123">
        <v>6</v>
      </c>
      <c r="H43" s="124">
        <f t="shared" si="1"/>
        <v>6</v>
      </c>
      <c r="I43" s="124">
        <f t="shared" si="2"/>
        <v>50</v>
      </c>
      <c r="J43" s="124">
        <f t="shared" si="3"/>
        <v>742</v>
      </c>
      <c r="K43" s="124">
        <f t="shared" si="4"/>
        <v>792</v>
      </c>
    </row>
    <row r="44" spans="1:11" ht="12.75">
      <c r="A44" s="118" t="s">
        <v>43</v>
      </c>
      <c r="B44" s="119">
        <v>198</v>
      </c>
      <c r="C44" s="119">
        <v>35</v>
      </c>
      <c r="D44" s="120">
        <v>7052</v>
      </c>
      <c r="E44" s="121">
        <f t="shared" si="0"/>
        <v>7285</v>
      </c>
      <c r="F44" s="122">
        <v>21</v>
      </c>
      <c r="G44" s="123">
        <v>936</v>
      </c>
      <c r="H44" s="124">
        <f t="shared" si="1"/>
        <v>957</v>
      </c>
      <c r="I44" s="124">
        <f t="shared" si="2"/>
        <v>254</v>
      </c>
      <c r="J44" s="124">
        <f t="shared" si="3"/>
        <v>7988</v>
      </c>
      <c r="K44" s="124">
        <f t="shared" si="4"/>
        <v>8242</v>
      </c>
    </row>
    <row r="45" spans="1:11" ht="12.75">
      <c r="A45" s="118" t="s">
        <v>44</v>
      </c>
      <c r="B45" s="119">
        <v>18303</v>
      </c>
      <c r="C45" s="119">
        <v>547</v>
      </c>
      <c r="D45" s="120">
        <v>94606</v>
      </c>
      <c r="E45" s="121">
        <f t="shared" si="0"/>
        <v>113456</v>
      </c>
      <c r="F45" s="122">
        <v>219</v>
      </c>
      <c r="G45" s="123">
        <v>10318</v>
      </c>
      <c r="H45" s="124">
        <f t="shared" si="1"/>
        <v>10537</v>
      </c>
      <c r="I45" s="124">
        <f t="shared" si="2"/>
        <v>19069</v>
      </c>
      <c r="J45" s="124">
        <f t="shared" si="3"/>
        <v>104924</v>
      </c>
      <c r="K45" s="124">
        <f t="shared" si="4"/>
        <v>123993</v>
      </c>
    </row>
    <row r="46" spans="1:11" ht="12.75">
      <c r="A46" s="118" t="s">
        <v>45</v>
      </c>
      <c r="B46" s="119">
        <v>124313</v>
      </c>
      <c r="C46" s="119">
        <v>9542</v>
      </c>
      <c r="D46" s="120">
        <v>784425</v>
      </c>
      <c r="E46" s="121">
        <f t="shared" si="0"/>
        <v>918280</v>
      </c>
      <c r="F46" s="122">
        <v>44969</v>
      </c>
      <c r="G46" s="123">
        <v>349478</v>
      </c>
      <c r="H46" s="124">
        <f t="shared" si="1"/>
        <v>394447</v>
      </c>
      <c r="I46" s="124">
        <f t="shared" si="2"/>
        <v>178824</v>
      </c>
      <c r="J46" s="124">
        <f t="shared" si="3"/>
        <v>1133903</v>
      </c>
      <c r="K46" s="124">
        <f t="shared" si="4"/>
        <v>1312727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39707</v>
      </c>
      <c r="C49" s="119">
        <v>1244</v>
      </c>
      <c r="D49" s="120">
        <v>227535</v>
      </c>
      <c r="E49" s="121">
        <f t="shared" si="0"/>
        <v>268486</v>
      </c>
      <c r="F49" s="122">
        <v>1107</v>
      </c>
      <c r="G49" s="123">
        <v>7888</v>
      </c>
      <c r="H49" s="124">
        <f t="shared" si="1"/>
        <v>8995</v>
      </c>
      <c r="I49" s="124">
        <f t="shared" si="2"/>
        <v>42058</v>
      </c>
      <c r="J49" s="124">
        <f t="shared" si="3"/>
        <v>235423</v>
      </c>
      <c r="K49" s="124">
        <f t="shared" si="4"/>
        <v>277481</v>
      </c>
    </row>
    <row r="50" spans="1:11" ht="12.75">
      <c r="A50" s="118" t="s">
        <v>49</v>
      </c>
      <c r="B50" s="119">
        <v>0</v>
      </c>
      <c r="C50" s="119">
        <v>3</v>
      </c>
      <c r="D50" s="120">
        <v>74</v>
      </c>
      <c r="E50" s="121">
        <f t="shared" si="0"/>
        <v>77</v>
      </c>
      <c r="F50" s="122">
        <v>6</v>
      </c>
      <c r="G50" s="123">
        <v>62</v>
      </c>
      <c r="H50" s="124">
        <f t="shared" si="1"/>
        <v>68</v>
      </c>
      <c r="I50" s="124">
        <f t="shared" si="2"/>
        <v>9</v>
      </c>
      <c r="J50" s="124">
        <f t="shared" si="3"/>
        <v>136</v>
      </c>
      <c r="K50" s="124">
        <f t="shared" si="4"/>
        <v>145</v>
      </c>
    </row>
    <row r="51" spans="1:11" ht="12.75">
      <c r="A51" s="118" t="s">
        <v>50</v>
      </c>
      <c r="B51" s="119">
        <v>54139</v>
      </c>
      <c r="C51" s="119">
        <v>14006</v>
      </c>
      <c r="D51" s="120">
        <v>346912</v>
      </c>
      <c r="E51" s="121">
        <f t="shared" si="0"/>
        <v>415057</v>
      </c>
      <c r="F51" s="122">
        <v>4983</v>
      </c>
      <c r="G51" s="123">
        <v>19575</v>
      </c>
      <c r="H51" s="124">
        <f t="shared" si="1"/>
        <v>24558</v>
      </c>
      <c r="I51" s="124">
        <f t="shared" si="2"/>
        <v>73128</v>
      </c>
      <c r="J51" s="124">
        <f t="shared" si="3"/>
        <v>366487</v>
      </c>
      <c r="K51" s="124">
        <f t="shared" si="4"/>
        <v>439615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57686</v>
      </c>
      <c r="C55" s="119">
        <v>173954</v>
      </c>
      <c r="D55" s="120">
        <v>1200933</v>
      </c>
      <c r="E55" s="121">
        <f t="shared" si="0"/>
        <v>1432573</v>
      </c>
      <c r="F55" s="122">
        <v>33853</v>
      </c>
      <c r="G55" s="123">
        <v>191576</v>
      </c>
      <c r="H55" s="124">
        <f t="shared" si="1"/>
        <v>225429</v>
      </c>
      <c r="I55" s="124">
        <f t="shared" si="2"/>
        <v>265493</v>
      </c>
      <c r="J55" s="124">
        <f t="shared" si="3"/>
        <v>1392509</v>
      </c>
      <c r="K55" s="124">
        <f t="shared" si="4"/>
        <v>1658002</v>
      </c>
    </row>
    <row r="56" spans="1:11" ht="12.75">
      <c r="A56" s="118" t="s">
        <v>55</v>
      </c>
      <c r="B56" s="119">
        <v>2502</v>
      </c>
      <c r="C56" s="119">
        <v>580</v>
      </c>
      <c r="D56" s="120">
        <v>16339</v>
      </c>
      <c r="E56" s="121">
        <f t="shared" si="0"/>
        <v>19421</v>
      </c>
      <c r="F56" s="122">
        <v>2264</v>
      </c>
      <c r="G56" s="123">
        <v>8104</v>
      </c>
      <c r="H56" s="124">
        <f t="shared" si="1"/>
        <v>10368</v>
      </c>
      <c r="I56" s="124">
        <f t="shared" si="2"/>
        <v>5346</v>
      </c>
      <c r="J56" s="124">
        <f t="shared" si="3"/>
        <v>24443</v>
      </c>
      <c r="K56" s="124">
        <f t="shared" si="4"/>
        <v>29789</v>
      </c>
    </row>
    <row r="57" spans="1:11" ht="12.75">
      <c r="A57" s="118" t="s">
        <v>56</v>
      </c>
      <c r="B57" s="119">
        <v>12266</v>
      </c>
      <c r="C57" s="119">
        <v>185260</v>
      </c>
      <c r="D57" s="120">
        <v>637143</v>
      </c>
      <c r="E57" s="121">
        <f t="shared" si="0"/>
        <v>834669</v>
      </c>
      <c r="F57" s="122">
        <v>77569</v>
      </c>
      <c r="G57" s="123">
        <v>413181</v>
      </c>
      <c r="H57" s="124">
        <f t="shared" si="1"/>
        <v>490750</v>
      </c>
      <c r="I57" s="124">
        <f t="shared" si="2"/>
        <v>275095</v>
      </c>
      <c r="J57" s="124">
        <f t="shared" si="3"/>
        <v>1050324</v>
      </c>
      <c r="K57" s="124">
        <f t="shared" si="4"/>
        <v>1325419</v>
      </c>
    </row>
    <row r="58" spans="1:11" ht="12.75">
      <c r="A58" s="118" t="s">
        <v>57</v>
      </c>
      <c r="B58" s="119">
        <v>359632</v>
      </c>
      <c r="C58" s="119">
        <v>11279</v>
      </c>
      <c r="D58" s="120">
        <v>2416846</v>
      </c>
      <c r="E58" s="121">
        <f t="shared" si="0"/>
        <v>2787757</v>
      </c>
      <c r="F58" s="122">
        <v>33407</v>
      </c>
      <c r="G58" s="123">
        <v>122583</v>
      </c>
      <c r="H58" s="124">
        <f t="shared" si="1"/>
        <v>155990</v>
      </c>
      <c r="I58" s="124">
        <f t="shared" si="2"/>
        <v>404318</v>
      </c>
      <c r="J58" s="124">
        <f t="shared" si="3"/>
        <v>2539429</v>
      </c>
      <c r="K58" s="124">
        <f t="shared" si="4"/>
        <v>2943747</v>
      </c>
    </row>
    <row r="59" spans="1:11" ht="12.75">
      <c r="A59" s="118" t="s">
        <v>58</v>
      </c>
      <c r="B59" s="119">
        <v>54149</v>
      </c>
      <c r="C59" s="119">
        <v>304956</v>
      </c>
      <c r="D59" s="120">
        <v>1955458</v>
      </c>
      <c r="E59" s="121">
        <f t="shared" si="0"/>
        <v>2314563</v>
      </c>
      <c r="F59" s="122">
        <v>60745</v>
      </c>
      <c r="G59" s="123">
        <v>353942</v>
      </c>
      <c r="H59" s="124">
        <f t="shared" si="1"/>
        <v>414687</v>
      </c>
      <c r="I59" s="124">
        <f t="shared" si="2"/>
        <v>419850</v>
      </c>
      <c r="J59" s="124">
        <f t="shared" si="3"/>
        <v>2309400</v>
      </c>
      <c r="K59" s="124">
        <f t="shared" si="4"/>
        <v>2729250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1674</v>
      </c>
      <c r="C61" s="119">
        <v>271</v>
      </c>
      <c r="D61" s="120">
        <v>7259</v>
      </c>
      <c r="E61" s="121">
        <f t="shared" si="0"/>
        <v>9204</v>
      </c>
      <c r="F61" s="122">
        <v>437</v>
      </c>
      <c r="G61" s="123">
        <v>1699</v>
      </c>
      <c r="H61" s="124">
        <f t="shared" si="1"/>
        <v>2136</v>
      </c>
      <c r="I61" s="124">
        <f t="shared" si="2"/>
        <v>2382</v>
      </c>
      <c r="J61" s="124">
        <f t="shared" si="3"/>
        <v>8958</v>
      </c>
      <c r="K61" s="124">
        <f t="shared" si="4"/>
        <v>11340</v>
      </c>
    </row>
    <row r="62" spans="1:11" ht="12.75">
      <c r="A62" s="118" t="s">
        <v>61</v>
      </c>
      <c r="B62" s="119">
        <v>40085</v>
      </c>
      <c r="C62" s="119">
        <v>310</v>
      </c>
      <c r="D62" s="120">
        <v>210677</v>
      </c>
      <c r="E62" s="121">
        <f t="shared" si="0"/>
        <v>251072</v>
      </c>
      <c r="F62" s="122">
        <v>7852</v>
      </c>
      <c r="G62" s="123">
        <v>49788</v>
      </c>
      <c r="H62" s="124">
        <f t="shared" si="1"/>
        <v>57640</v>
      </c>
      <c r="I62" s="124">
        <f t="shared" si="2"/>
        <v>48247</v>
      </c>
      <c r="J62" s="124">
        <f t="shared" si="3"/>
        <v>260465</v>
      </c>
      <c r="K62" s="124">
        <f t="shared" si="4"/>
        <v>308712</v>
      </c>
    </row>
    <row r="63" spans="1:11" ht="12.75">
      <c r="A63" s="118" t="s">
        <v>62</v>
      </c>
      <c r="B63" s="119">
        <v>257</v>
      </c>
      <c r="C63" s="119">
        <v>132</v>
      </c>
      <c r="D63" s="120">
        <v>3076</v>
      </c>
      <c r="E63" s="121">
        <f t="shared" si="0"/>
        <v>3465</v>
      </c>
      <c r="F63" s="122">
        <v>121</v>
      </c>
      <c r="G63" s="123">
        <v>1085</v>
      </c>
      <c r="H63" s="124">
        <f t="shared" si="1"/>
        <v>1206</v>
      </c>
      <c r="I63" s="124">
        <f t="shared" si="2"/>
        <v>510</v>
      </c>
      <c r="J63" s="124">
        <f t="shared" si="3"/>
        <v>4161</v>
      </c>
      <c r="K63" s="124">
        <f t="shared" si="4"/>
        <v>4671</v>
      </c>
    </row>
    <row r="64" spans="1:11" ht="12.75">
      <c r="A64" s="118" t="s">
        <v>63</v>
      </c>
      <c r="B64" s="119">
        <v>5157</v>
      </c>
      <c r="C64" s="119">
        <v>35</v>
      </c>
      <c r="D64" s="120">
        <v>37104</v>
      </c>
      <c r="E64" s="121">
        <f t="shared" si="0"/>
        <v>42296</v>
      </c>
      <c r="F64" s="122">
        <v>3126</v>
      </c>
      <c r="G64" s="123">
        <v>32620</v>
      </c>
      <c r="H64" s="124">
        <f t="shared" si="1"/>
        <v>35746</v>
      </c>
      <c r="I64" s="124">
        <f t="shared" si="2"/>
        <v>8318</v>
      </c>
      <c r="J64" s="124">
        <f t="shared" si="3"/>
        <v>69724</v>
      </c>
      <c r="K64" s="124">
        <f t="shared" si="4"/>
        <v>78042</v>
      </c>
    </row>
    <row r="65" spans="1:11" ht="12.75">
      <c r="A65" s="118" t="s">
        <v>64</v>
      </c>
      <c r="B65" s="119">
        <v>1274</v>
      </c>
      <c r="C65" s="119">
        <v>1834</v>
      </c>
      <c r="D65" s="120">
        <v>23808</v>
      </c>
      <c r="E65" s="121">
        <f t="shared" si="0"/>
        <v>26916</v>
      </c>
      <c r="F65" s="122">
        <v>408</v>
      </c>
      <c r="G65" s="123">
        <v>7406</v>
      </c>
      <c r="H65" s="124">
        <f t="shared" si="1"/>
        <v>7814</v>
      </c>
      <c r="I65" s="124">
        <f t="shared" si="2"/>
        <v>3516</v>
      </c>
      <c r="J65" s="124">
        <f t="shared" si="3"/>
        <v>31214</v>
      </c>
      <c r="K65" s="124">
        <f t="shared" si="4"/>
        <v>34730</v>
      </c>
    </row>
    <row r="66" spans="1:11" ht="12.75">
      <c r="A66" s="118" t="s">
        <v>65</v>
      </c>
      <c r="B66" s="119">
        <v>29692</v>
      </c>
      <c r="C66" s="119">
        <v>4951</v>
      </c>
      <c r="D66" s="120">
        <v>158045</v>
      </c>
      <c r="E66" s="121">
        <f t="shared" si="0"/>
        <v>192688</v>
      </c>
      <c r="F66" s="122">
        <v>13151</v>
      </c>
      <c r="G66" s="123">
        <v>89828</v>
      </c>
      <c r="H66" s="124">
        <f t="shared" si="1"/>
        <v>102979</v>
      </c>
      <c r="I66" s="124">
        <f t="shared" si="2"/>
        <v>47794</v>
      </c>
      <c r="J66" s="124">
        <f t="shared" si="3"/>
        <v>247873</v>
      </c>
      <c r="K66" s="124">
        <f t="shared" si="4"/>
        <v>295667</v>
      </c>
    </row>
    <row r="67" spans="1:11" ht="12.75">
      <c r="A67" s="118" t="s">
        <v>66</v>
      </c>
      <c r="B67" s="119">
        <v>1831</v>
      </c>
      <c r="C67" s="119">
        <v>732</v>
      </c>
      <c r="D67" s="120">
        <v>17315</v>
      </c>
      <c r="E67" s="121">
        <f t="shared" si="0"/>
        <v>19878</v>
      </c>
      <c r="F67" s="122">
        <v>1043</v>
      </c>
      <c r="G67" s="123">
        <v>5492</v>
      </c>
      <c r="H67" s="124">
        <f t="shared" si="1"/>
        <v>6535</v>
      </c>
      <c r="I67" s="124">
        <f t="shared" si="2"/>
        <v>3606</v>
      </c>
      <c r="J67" s="124">
        <f t="shared" si="3"/>
        <v>22807</v>
      </c>
      <c r="K67" s="124">
        <f t="shared" si="4"/>
        <v>26413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46126</v>
      </c>
      <c r="C69" s="119">
        <v>35328</v>
      </c>
      <c r="D69" s="120">
        <v>535918</v>
      </c>
      <c r="E69" s="121">
        <f t="shared" si="0"/>
        <v>617372</v>
      </c>
      <c r="F69" s="122">
        <v>50552</v>
      </c>
      <c r="G69" s="123">
        <v>374374</v>
      </c>
      <c r="H69" s="124">
        <f t="shared" si="1"/>
        <v>424926</v>
      </c>
      <c r="I69" s="124">
        <f t="shared" si="2"/>
        <v>132006</v>
      </c>
      <c r="J69" s="124">
        <f t="shared" si="3"/>
        <v>910292</v>
      </c>
      <c r="K69" s="124">
        <f t="shared" si="4"/>
        <v>1042298</v>
      </c>
    </row>
    <row r="70" spans="1:11" ht="12.75">
      <c r="A70" s="118" t="s">
        <v>69</v>
      </c>
      <c r="B70" s="119">
        <v>194</v>
      </c>
      <c r="C70" s="119">
        <v>78</v>
      </c>
      <c r="D70" s="120">
        <v>1173</v>
      </c>
      <c r="E70" s="121">
        <f t="shared" si="0"/>
        <v>1445</v>
      </c>
      <c r="F70" s="122">
        <v>8</v>
      </c>
      <c r="G70" s="123">
        <v>151</v>
      </c>
      <c r="H70" s="124">
        <f t="shared" si="1"/>
        <v>159</v>
      </c>
      <c r="I70" s="124">
        <f t="shared" si="2"/>
        <v>280</v>
      </c>
      <c r="J70" s="124">
        <f t="shared" si="3"/>
        <v>1324</v>
      </c>
      <c r="K70" s="124">
        <f t="shared" si="4"/>
        <v>1604</v>
      </c>
    </row>
    <row r="71" spans="1:11" ht="12.75">
      <c r="A71" s="118" t="s">
        <v>70</v>
      </c>
      <c r="B71" s="119">
        <v>7549</v>
      </c>
      <c r="C71" s="119">
        <v>3104</v>
      </c>
      <c r="D71" s="120">
        <v>103282</v>
      </c>
      <c r="E71" s="121">
        <f t="shared" si="0"/>
        <v>113935</v>
      </c>
      <c r="F71" s="122">
        <v>2421</v>
      </c>
      <c r="G71" s="123">
        <v>12753</v>
      </c>
      <c r="H71" s="124">
        <f t="shared" si="1"/>
        <v>15174</v>
      </c>
      <c r="I71" s="124">
        <f t="shared" si="2"/>
        <v>13074</v>
      </c>
      <c r="J71" s="124">
        <f t="shared" si="3"/>
        <v>116035</v>
      </c>
      <c r="K71" s="124">
        <f t="shared" si="4"/>
        <v>129109</v>
      </c>
    </row>
    <row r="72" spans="1:11" ht="12.75">
      <c r="A72" s="118" t="s">
        <v>71</v>
      </c>
      <c r="B72" s="119">
        <v>10843</v>
      </c>
      <c r="C72" s="119">
        <v>4507</v>
      </c>
      <c r="D72" s="120">
        <v>87146</v>
      </c>
      <c r="E72" s="121">
        <f t="shared" si="0"/>
        <v>102496</v>
      </c>
      <c r="F72" s="122">
        <v>1628</v>
      </c>
      <c r="G72" s="123">
        <v>21946</v>
      </c>
      <c r="H72" s="124">
        <f t="shared" si="1"/>
        <v>23574</v>
      </c>
      <c r="I72" s="124">
        <f t="shared" si="2"/>
        <v>16978</v>
      </c>
      <c r="J72" s="124">
        <f t="shared" si="3"/>
        <v>109092</v>
      </c>
      <c r="K72" s="124">
        <f t="shared" si="4"/>
        <v>126070</v>
      </c>
    </row>
    <row r="73" spans="1:11" ht="12.75">
      <c r="A73" s="118" t="s">
        <v>72</v>
      </c>
      <c r="B73" s="119">
        <v>0</v>
      </c>
      <c r="C73" s="119">
        <v>3</v>
      </c>
      <c r="D73" s="120">
        <v>128</v>
      </c>
      <c r="E73" s="121">
        <f t="shared" si="0"/>
        <v>131</v>
      </c>
      <c r="F73" s="122">
        <v>0</v>
      </c>
      <c r="G73" s="123">
        <v>1</v>
      </c>
      <c r="H73" s="124">
        <f t="shared" si="1"/>
        <v>1</v>
      </c>
      <c r="I73" s="124">
        <f t="shared" si="2"/>
        <v>3</v>
      </c>
      <c r="J73" s="124">
        <f t="shared" si="3"/>
        <v>129</v>
      </c>
      <c r="K73" s="124">
        <f t="shared" si="4"/>
        <v>132</v>
      </c>
    </row>
    <row r="74" spans="1:11" ht="12.75">
      <c r="A74" s="118" t="s">
        <v>73</v>
      </c>
      <c r="B74" s="119">
        <v>117546</v>
      </c>
      <c r="C74" s="119">
        <v>4180</v>
      </c>
      <c r="D74" s="120">
        <v>512086</v>
      </c>
      <c r="E74" s="121">
        <f t="shared" si="0"/>
        <v>633812</v>
      </c>
      <c r="F74" s="122">
        <v>18402</v>
      </c>
      <c r="G74" s="123">
        <v>92985</v>
      </c>
      <c r="H74" s="124">
        <f t="shared" si="1"/>
        <v>111387</v>
      </c>
      <c r="I74" s="124">
        <f t="shared" si="2"/>
        <v>140128</v>
      </c>
      <c r="J74" s="124">
        <f t="shared" si="3"/>
        <v>605071</v>
      </c>
      <c r="K74" s="124">
        <f t="shared" si="4"/>
        <v>745199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177338</v>
      </c>
      <c r="C76" s="119">
        <v>0</v>
      </c>
      <c r="D76" s="120">
        <v>1339180</v>
      </c>
      <c r="E76" s="121">
        <f t="shared" si="0"/>
        <v>1516518</v>
      </c>
      <c r="F76" s="122">
        <v>1120</v>
      </c>
      <c r="G76" s="123">
        <v>21883</v>
      </c>
      <c r="H76" s="124">
        <f t="shared" si="1"/>
        <v>23003</v>
      </c>
      <c r="I76" s="124">
        <f t="shared" si="2"/>
        <v>178458</v>
      </c>
      <c r="J76" s="124">
        <f t="shared" si="3"/>
        <v>1361063</v>
      </c>
      <c r="K76" s="124">
        <f t="shared" si="4"/>
        <v>1539521</v>
      </c>
    </row>
    <row r="77" spans="1:11" ht="12.75">
      <c r="A77" s="118" t="s">
        <v>76</v>
      </c>
      <c r="B77" s="119">
        <v>52</v>
      </c>
      <c r="C77" s="119">
        <v>75</v>
      </c>
      <c r="D77" s="120">
        <v>2455</v>
      </c>
      <c r="E77" s="121">
        <f t="shared" si="0"/>
        <v>2582</v>
      </c>
      <c r="F77" s="122">
        <v>49</v>
      </c>
      <c r="G77" s="123">
        <v>1351</v>
      </c>
      <c r="H77" s="124">
        <f t="shared" si="1"/>
        <v>1400</v>
      </c>
      <c r="I77" s="124">
        <f t="shared" si="2"/>
        <v>176</v>
      </c>
      <c r="J77" s="124">
        <f t="shared" si="3"/>
        <v>3806</v>
      </c>
      <c r="K77" s="124">
        <f t="shared" si="4"/>
        <v>3982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615</v>
      </c>
      <c r="C79" s="119">
        <v>0</v>
      </c>
      <c r="D79" s="120">
        <v>1476</v>
      </c>
      <c r="E79" s="121">
        <f t="shared" si="0"/>
        <v>2091</v>
      </c>
      <c r="F79" s="122">
        <v>232</v>
      </c>
      <c r="G79" s="123">
        <v>864</v>
      </c>
      <c r="H79" s="124">
        <f t="shared" si="1"/>
        <v>1096</v>
      </c>
      <c r="I79" s="124">
        <f t="shared" si="2"/>
        <v>847</v>
      </c>
      <c r="J79" s="124">
        <f t="shared" si="3"/>
        <v>2340</v>
      </c>
      <c r="K79" s="124">
        <f t="shared" si="4"/>
        <v>3187</v>
      </c>
    </row>
    <row r="80" spans="1:11" ht="12.75">
      <c r="A80" s="118" t="s">
        <v>79</v>
      </c>
      <c r="B80" s="119">
        <v>0</v>
      </c>
      <c r="C80" s="119">
        <v>77</v>
      </c>
      <c r="D80" s="120">
        <v>586</v>
      </c>
      <c r="E80" s="121">
        <f t="shared" si="0"/>
        <v>663</v>
      </c>
      <c r="F80" s="122">
        <v>20</v>
      </c>
      <c r="G80" s="123">
        <v>276</v>
      </c>
      <c r="H80" s="124">
        <f t="shared" si="1"/>
        <v>296</v>
      </c>
      <c r="I80" s="124">
        <f t="shared" si="2"/>
        <v>97</v>
      </c>
      <c r="J80" s="124">
        <f t="shared" si="3"/>
        <v>862</v>
      </c>
      <c r="K80" s="124">
        <f t="shared" si="4"/>
        <v>959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32</v>
      </c>
      <c r="C82" s="119">
        <v>0</v>
      </c>
      <c r="D82" s="120">
        <v>713</v>
      </c>
      <c r="E82" s="121">
        <f t="shared" si="0"/>
        <v>745</v>
      </c>
      <c r="F82" s="122">
        <v>34</v>
      </c>
      <c r="G82" s="123">
        <v>414</v>
      </c>
      <c r="H82" s="124">
        <f t="shared" si="1"/>
        <v>448</v>
      </c>
      <c r="I82" s="124">
        <f t="shared" si="2"/>
        <v>66</v>
      </c>
      <c r="J82" s="124">
        <f t="shared" si="3"/>
        <v>1127</v>
      </c>
      <c r="K82" s="124">
        <f t="shared" si="4"/>
        <v>1193</v>
      </c>
    </row>
    <row r="83" spans="1:11" ht="12.75">
      <c r="A83" s="118" t="s">
        <v>82</v>
      </c>
      <c r="B83" s="119">
        <v>8299</v>
      </c>
      <c r="C83" s="119">
        <v>322</v>
      </c>
      <c r="D83" s="120">
        <v>49894</v>
      </c>
      <c r="E83" s="121">
        <f t="shared" si="0"/>
        <v>58515</v>
      </c>
      <c r="F83" s="122">
        <v>838</v>
      </c>
      <c r="G83" s="123">
        <v>5583</v>
      </c>
      <c r="H83" s="124">
        <f t="shared" si="1"/>
        <v>6421</v>
      </c>
      <c r="I83" s="124">
        <f t="shared" si="2"/>
        <v>9459</v>
      </c>
      <c r="J83" s="124">
        <f t="shared" si="3"/>
        <v>55477</v>
      </c>
      <c r="K83" s="124">
        <f t="shared" si="4"/>
        <v>64936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544</v>
      </c>
      <c r="C88" s="119">
        <v>127</v>
      </c>
      <c r="D88" s="120">
        <v>4293</v>
      </c>
      <c r="E88" s="121">
        <f t="shared" si="0"/>
        <v>4964</v>
      </c>
      <c r="F88" s="122">
        <v>164</v>
      </c>
      <c r="G88" s="123">
        <v>22671</v>
      </c>
      <c r="H88" s="124">
        <f t="shared" si="1"/>
        <v>22835</v>
      </c>
      <c r="I88" s="124">
        <f t="shared" si="2"/>
        <v>835</v>
      </c>
      <c r="J88" s="124">
        <f t="shared" si="3"/>
        <v>26964</v>
      </c>
      <c r="K88" s="124">
        <f t="shared" si="4"/>
        <v>27799</v>
      </c>
    </row>
    <row r="89" spans="1:11" ht="12.75">
      <c r="A89" s="118" t="s">
        <v>88</v>
      </c>
      <c r="B89" s="119">
        <v>5964</v>
      </c>
      <c r="C89" s="119">
        <v>284</v>
      </c>
      <c r="D89" s="120">
        <v>51751</v>
      </c>
      <c r="E89" s="121">
        <f t="shared" si="0"/>
        <v>57999</v>
      </c>
      <c r="F89" s="122">
        <v>594</v>
      </c>
      <c r="G89" s="123">
        <v>5186</v>
      </c>
      <c r="H89" s="124">
        <f t="shared" si="1"/>
        <v>5780</v>
      </c>
      <c r="I89" s="124">
        <f t="shared" si="2"/>
        <v>6842</v>
      </c>
      <c r="J89" s="124">
        <f t="shared" si="3"/>
        <v>56937</v>
      </c>
      <c r="K89" s="124">
        <f t="shared" si="4"/>
        <v>63779</v>
      </c>
    </row>
    <row r="90" spans="1:11" ht="12.75">
      <c r="A90" s="118" t="s">
        <v>89</v>
      </c>
      <c r="B90" s="119">
        <v>1726</v>
      </c>
      <c r="C90" s="119">
        <v>14</v>
      </c>
      <c r="D90" s="120">
        <v>1646</v>
      </c>
      <c r="E90" s="121">
        <f aca="true" t="shared" si="5" ref="E90:E120">SUM(B90:D90)</f>
        <v>3386</v>
      </c>
      <c r="F90" s="122">
        <v>1</v>
      </c>
      <c r="G90" s="123">
        <v>18</v>
      </c>
      <c r="H90" s="124">
        <f aca="true" t="shared" si="6" ref="H90:H120">SUM(F90:G90)</f>
        <v>19</v>
      </c>
      <c r="I90" s="124">
        <f aca="true" t="shared" si="7" ref="I90:I120">SUM(B90+C90+F90)</f>
        <v>1741</v>
      </c>
      <c r="J90" s="124">
        <f aca="true" t="shared" si="8" ref="J90:J120">SUM(D90+G90)</f>
        <v>1664</v>
      </c>
      <c r="K90" s="124">
        <f aca="true" t="shared" si="9" ref="K90:K120">SUM(I90:J90)</f>
        <v>3405</v>
      </c>
    </row>
    <row r="91" spans="1:11" ht="12.75">
      <c r="A91" s="118" t="s">
        <v>90</v>
      </c>
      <c r="B91" s="119">
        <v>23740</v>
      </c>
      <c r="C91" s="119">
        <v>17839</v>
      </c>
      <c r="D91" s="120">
        <v>200933</v>
      </c>
      <c r="E91" s="121">
        <f t="shared" si="5"/>
        <v>242512</v>
      </c>
      <c r="F91" s="122">
        <v>6296</v>
      </c>
      <c r="G91" s="123">
        <v>35261</v>
      </c>
      <c r="H91" s="124">
        <f t="shared" si="6"/>
        <v>41557</v>
      </c>
      <c r="I91" s="124">
        <f t="shared" si="7"/>
        <v>47875</v>
      </c>
      <c r="J91" s="124">
        <f t="shared" si="8"/>
        <v>236194</v>
      </c>
      <c r="K91" s="124">
        <f t="shared" si="9"/>
        <v>284069</v>
      </c>
    </row>
    <row r="92" spans="1:11" ht="12.75">
      <c r="A92" s="118" t="s">
        <v>91</v>
      </c>
      <c r="B92" s="119">
        <v>23738</v>
      </c>
      <c r="C92" s="119">
        <v>227</v>
      </c>
      <c r="D92" s="120">
        <v>204340</v>
      </c>
      <c r="E92" s="121">
        <f t="shared" si="5"/>
        <v>228305</v>
      </c>
      <c r="F92" s="122">
        <v>614</v>
      </c>
      <c r="G92" s="123">
        <v>1740</v>
      </c>
      <c r="H92" s="124">
        <f t="shared" si="6"/>
        <v>2354</v>
      </c>
      <c r="I92" s="124">
        <f t="shared" si="7"/>
        <v>24579</v>
      </c>
      <c r="J92" s="124">
        <f t="shared" si="8"/>
        <v>206080</v>
      </c>
      <c r="K92" s="124">
        <f t="shared" si="9"/>
        <v>230659</v>
      </c>
    </row>
    <row r="93" spans="1:11" ht="12.75">
      <c r="A93" s="118" t="s">
        <v>92</v>
      </c>
      <c r="B93" s="119">
        <v>60270</v>
      </c>
      <c r="C93" s="119">
        <v>79</v>
      </c>
      <c r="D93" s="120">
        <v>436769</v>
      </c>
      <c r="E93" s="121">
        <f t="shared" si="5"/>
        <v>497118</v>
      </c>
      <c r="F93" s="122">
        <v>1719</v>
      </c>
      <c r="G93" s="123">
        <v>8817</v>
      </c>
      <c r="H93" s="124">
        <f t="shared" si="6"/>
        <v>10536</v>
      </c>
      <c r="I93" s="124">
        <f t="shared" si="7"/>
        <v>62068</v>
      </c>
      <c r="J93" s="124">
        <f t="shared" si="8"/>
        <v>445586</v>
      </c>
      <c r="K93" s="124">
        <f>SUM(I93:J93)</f>
        <v>507654</v>
      </c>
    </row>
    <row r="94" spans="1:11" ht="12.75">
      <c r="A94" s="118" t="s">
        <v>93</v>
      </c>
      <c r="B94" s="119">
        <v>75144</v>
      </c>
      <c r="C94" s="119">
        <v>2071</v>
      </c>
      <c r="D94" s="120">
        <v>466364</v>
      </c>
      <c r="E94" s="121">
        <f t="shared" si="5"/>
        <v>543579</v>
      </c>
      <c r="F94" s="122">
        <v>2335</v>
      </c>
      <c r="G94" s="123">
        <v>19877</v>
      </c>
      <c r="H94" s="124">
        <f t="shared" si="6"/>
        <v>22212</v>
      </c>
      <c r="I94" s="124">
        <f t="shared" si="7"/>
        <v>79550</v>
      </c>
      <c r="J94" s="124">
        <f t="shared" si="8"/>
        <v>486241</v>
      </c>
      <c r="K94" s="124">
        <f t="shared" si="9"/>
        <v>565791</v>
      </c>
    </row>
    <row r="95" spans="1:11" ht="12.75">
      <c r="A95" s="118" t="s">
        <v>94</v>
      </c>
      <c r="B95" s="119">
        <v>0</v>
      </c>
      <c r="C95" s="119">
        <v>94</v>
      </c>
      <c r="D95" s="120">
        <v>1000</v>
      </c>
      <c r="E95" s="121">
        <f t="shared" si="5"/>
        <v>1094</v>
      </c>
      <c r="F95" s="122">
        <v>13</v>
      </c>
      <c r="G95" s="123">
        <v>213</v>
      </c>
      <c r="H95" s="124">
        <f t="shared" si="6"/>
        <v>226</v>
      </c>
      <c r="I95" s="124">
        <f t="shared" si="7"/>
        <v>107</v>
      </c>
      <c r="J95" s="124">
        <f t="shared" si="8"/>
        <v>1213</v>
      </c>
      <c r="K95" s="124">
        <f t="shared" si="9"/>
        <v>1320</v>
      </c>
    </row>
    <row r="96" spans="1:11" ht="12.75">
      <c r="A96" s="118" t="s">
        <v>95</v>
      </c>
      <c r="B96" s="119">
        <v>78007</v>
      </c>
      <c r="C96" s="119">
        <v>1888</v>
      </c>
      <c r="D96" s="120">
        <v>441238</v>
      </c>
      <c r="E96" s="121">
        <f t="shared" si="5"/>
        <v>521133</v>
      </c>
      <c r="F96" s="122">
        <v>9521</v>
      </c>
      <c r="G96" s="123">
        <v>44944</v>
      </c>
      <c r="H96" s="124">
        <f t="shared" si="6"/>
        <v>54465</v>
      </c>
      <c r="I96" s="124">
        <f t="shared" si="7"/>
        <v>89416</v>
      </c>
      <c r="J96" s="124">
        <f t="shared" si="8"/>
        <v>486182</v>
      </c>
      <c r="K96" s="124">
        <f t="shared" si="9"/>
        <v>575598</v>
      </c>
    </row>
    <row r="97" spans="1:11" ht="12.75">
      <c r="A97" s="118" t="s">
        <v>96</v>
      </c>
      <c r="B97" s="119">
        <v>224</v>
      </c>
      <c r="C97" s="119">
        <v>14</v>
      </c>
      <c r="D97" s="120">
        <v>1527</v>
      </c>
      <c r="E97" s="121">
        <f t="shared" si="5"/>
        <v>1765</v>
      </c>
      <c r="F97" s="122">
        <v>152</v>
      </c>
      <c r="G97" s="123">
        <v>383</v>
      </c>
      <c r="H97" s="124">
        <f t="shared" si="6"/>
        <v>535</v>
      </c>
      <c r="I97" s="124">
        <f t="shared" si="7"/>
        <v>390</v>
      </c>
      <c r="J97" s="124">
        <f t="shared" si="8"/>
        <v>1910</v>
      </c>
      <c r="K97" s="124">
        <f t="shared" si="9"/>
        <v>2300</v>
      </c>
    </row>
    <row r="98" spans="1:11" ht="12.75">
      <c r="A98" s="118" t="s">
        <v>97</v>
      </c>
      <c r="B98" s="119">
        <v>12823</v>
      </c>
      <c r="C98" s="119">
        <v>580</v>
      </c>
      <c r="D98" s="120">
        <v>75954</v>
      </c>
      <c r="E98" s="121">
        <f t="shared" si="5"/>
        <v>89357</v>
      </c>
      <c r="F98" s="122">
        <v>1020</v>
      </c>
      <c r="G98" s="123">
        <v>5702</v>
      </c>
      <c r="H98" s="124">
        <f t="shared" si="6"/>
        <v>6722</v>
      </c>
      <c r="I98" s="124">
        <f t="shared" si="7"/>
        <v>14423</v>
      </c>
      <c r="J98" s="124">
        <f t="shared" si="8"/>
        <v>81656</v>
      </c>
      <c r="K98" s="124">
        <f t="shared" si="9"/>
        <v>96079</v>
      </c>
    </row>
    <row r="99" spans="1:11" ht="12.75">
      <c r="A99" s="118" t="s">
        <v>98</v>
      </c>
      <c r="B99" s="119">
        <v>290</v>
      </c>
      <c r="C99" s="119">
        <v>68</v>
      </c>
      <c r="D99" s="120">
        <v>3252</v>
      </c>
      <c r="E99" s="121">
        <f t="shared" si="5"/>
        <v>3610</v>
      </c>
      <c r="F99" s="122">
        <v>31</v>
      </c>
      <c r="G99" s="123">
        <v>273</v>
      </c>
      <c r="H99" s="124">
        <f t="shared" si="6"/>
        <v>304</v>
      </c>
      <c r="I99" s="124">
        <f t="shared" si="7"/>
        <v>389</v>
      </c>
      <c r="J99" s="124">
        <f t="shared" si="8"/>
        <v>3525</v>
      </c>
      <c r="K99" s="124">
        <f t="shared" si="9"/>
        <v>3914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22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5340</v>
      </c>
      <c r="C104" s="119">
        <v>6</v>
      </c>
      <c r="D104" s="120">
        <v>8024</v>
      </c>
      <c r="E104" s="121">
        <f t="shared" si="5"/>
        <v>13370</v>
      </c>
      <c r="F104" s="122">
        <v>20</v>
      </c>
      <c r="G104" s="123">
        <v>791</v>
      </c>
      <c r="H104" s="124">
        <f t="shared" si="6"/>
        <v>811</v>
      </c>
      <c r="I104" s="124">
        <f t="shared" si="7"/>
        <v>5366</v>
      </c>
      <c r="J104" s="124">
        <f t="shared" si="8"/>
        <v>8815</v>
      </c>
      <c r="K104" s="124">
        <f t="shared" si="9"/>
        <v>14181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10855</v>
      </c>
      <c r="C106" s="119">
        <v>14677</v>
      </c>
      <c r="D106" s="120">
        <v>178127</v>
      </c>
      <c r="E106" s="121">
        <f t="shared" si="5"/>
        <v>203659</v>
      </c>
      <c r="F106" s="122">
        <v>9909</v>
      </c>
      <c r="G106" s="123">
        <v>80390</v>
      </c>
      <c r="H106" s="124">
        <f t="shared" si="6"/>
        <v>90299</v>
      </c>
      <c r="I106" s="124">
        <f t="shared" si="7"/>
        <v>35441</v>
      </c>
      <c r="J106" s="124">
        <f t="shared" si="8"/>
        <v>258517</v>
      </c>
      <c r="K106" s="124">
        <f t="shared" si="9"/>
        <v>293958</v>
      </c>
    </row>
    <row r="107" spans="1:11" ht="12.75">
      <c r="A107" s="118" t="s">
        <v>106</v>
      </c>
      <c r="B107" s="119">
        <v>927</v>
      </c>
      <c r="C107" s="119">
        <v>1054</v>
      </c>
      <c r="D107" s="120">
        <v>19983</v>
      </c>
      <c r="E107" s="121">
        <f t="shared" si="5"/>
        <v>21964</v>
      </c>
      <c r="F107" s="122">
        <v>1301</v>
      </c>
      <c r="G107" s="123">
        <v>7672</v>
      </c>
      <c r="H107" s="124">
        <f t="shared" si="6"/>
        <v>8973</v>
      </c>
      <c r="I107" s="124">
        <f t="shared" si="7"/>
        <v>3282</v>
      </c>
      <c r="J107" s="124">
        <f t="shared" si="8"/>
        <v>27655</v>
      </c>
      <c r="K107" s="124">
        <f t="shared" si="9"/>
        <v>30937</v>
      </c>
    </row>
    <row r="108" spans="1:11" ht="12.75">
      <c r="A108" s="118" t="s">
        <v>107</v>
      </c>
      <c r="B108" s="119">
        <v>110247</v>
      </c>
      <c r="C108" s="119">
        <v>27787</v>
      </c>
      <c r="D108" s="120">
        <v>488227</v>
      </c>
      <c r="E108" s="121">
        <f t="shared" si="5"/>
        <v>626261</v>
      </c>
      <c r="F108" s="122">
        <v>2293</v>
      </c>
      <c r="G108" s="123">
        <v>12960</v>
      </c>
      <c r="H108" s="124">
        <f t="shared" si="6"/>
        <v>15253</v>
      </c>
      <c r="I108" s="124">
        <f t="shared" si="7"/>
        <v>140327</v>
      </c>
      <c r="J108" s="124">
        <f t="shared" si="8"/>
        <v>501187</v>
      </c>
      <c r="K108" s="124">
        <f t="shared" si="9"/>
        <v>641514</v>
      </c>
    </row>
    <row r="109" spans="1:11" ht="12.75">
      <c r="A109" s="118" t="s">
        <v>108</v>
      </c>
      <c r="B109" s="119">
        <v>139110</v>
      </c>
      <c r="C109" s="119">
        <v>44678</v>
      </c>
      <c r="D109" s="120">
        <v>982283</v>
      </c>
      <c r="E109" s="121">
        <f t="shared" si="5"/>
        <v>1166071</v>
      </c>
      <c r="F109" s="122">
        <v>24051</v>
      </c>
      <c r="G109" s="123">
        <v>118175</v>
      </c>
      <c r="H109" s="124">
        <f t="shared" si="6"/>
        <v>142226</v>
      </c>
      <c r="I109" s="124">
        <f t="shared" si="7"/>
        <v>207839</v>
      </c>
      <c r="J109" s="124">
        <f t="shared" si="8"/>
        <v>1100458</v>
      </c>
      <c r="K109" s="124">
        <f t="shared" si="9"/>
        <v>1308297</v>
      </c>
    </row>
    <row r="110" spans="1:11" ht="12.75">
      <c r="A110" s="118" t="s">
        <v>109</v>
      </c>
      <c r="B110" s="119">
        <v>1625</v>
      </c>
      <c r="C110" s="119">
        <v>1453</v>
      </c>
      <c r="D110" s="120">
        <v>17670</v>
      </c>
      <c r="E110" s="121">
        <f t="shared" si="5"/>
        <v>20748</v>
      </c>
      <c r="F110" s="122">
        <v>1040</v>
      </c>
      <c r="G110" s="123">
        <v>4386</v>
      </c>
      <c r="H110" s="124">
        <f t="shared" si="6"/>
        <v>5426</v>
      </c>
      <c r="I110" s="124">
        <f t="shared" si="7"/>
        <v>4118</v>
      </c>
      <c r="J110" s="124">
        <f t="shared" si="8"/>
        <v>22056</v>
      </c>
      <c r="K110" s="124">
        <f t="shared" si="9"/>
        <v>26174</v>
      </c>
    </row>
    <row r="111" spans="1:11" ht="12.75">
      <c r="A111" s="118" t="s">
        <v>110</v>
      </c>
      <c r="B111" s="119">
        <v>820</v>
      </c>
      <c r="C111" s="119">
        <v>505</v>
      </c>
      <c r="D111" s="120">
        <v>5719</v>
      </c>
      <c r="E111" s="121">
        <f t="shared" si="5"/>
        <v>7044</v>
      </c>
      <c r="F111" s="122">
        <v>262</v>
      </c>
      <c r="G111" s="123">
        <v>5548</v>
      </c>
      <c r="H111" s="124">
        <f t="shared" si="6"/>
        <v>5810</v>
      </c>
      <c r="I111" s="124">
        <f t="shared" si="7"/>
        <v>1587</v>
      </c>
      <c r="J111" s="124">
        <f t="shared" si="8"/>
        <v>11267</v>
      </c>
      <c r="K111" s="124">
        <f t="shared" si="9"/>
        <v>12854</v>
      </c>
    </row>
    <row r="112" spans="1:11" ht="12.75">
      <c r="A112" s="118" t="s">
        <v>111</v>
      </c>
      <c r="B112" s="119">
        <v>0</v>
      </c>
      <c r="C112" s="119">
        <v>2</v>
      </c>
      <c r="D112" s="120">
        <v>32</v>
      </c>
      <c r="E112" s="121">
        <f t="shared" si="5"/>
        <v>34</v>
      </c>
      <c r="F112" s="122">
        <v>1</v>
      </c>
      <c r="G112" s="123">
        <v>4</v>
      </c>
      <c r="H112" s="124">
        <f t="shared" si="6"/>
        <v>5</v>
      </c>
      <c r="I112" s="124">
        <f t="shared" si="7"/>
        <v>3</v>
      </c>
      <c r="J112" s="124">
        <f t="shared" si="8"/>
        <v>36</v>
      </c>
      <c r="K112" s="124">
        <f t="shared" si="9"/>
        <v>39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15</v>
      </c>
      <c r="G113" s="123">
        <v>48</v>
      </c>
      <c r="H113" s="124">
        <f t="shared" si="6"/>
        <v>63</v>
      </c>
      <c r="I113" s="124">
        <f t="shared" si="7"/>
        <v>15</v>
      </c>
      <c r="J113" s="124">
        <f t="shared" si="8"/>
        <v>48</v>
      </c>
      <c r="K113" s="124">
        <f t="shared" si="9"/>
        <v>63</v>
      </c>
    </row>
    <row r="114" spans="1:11" ht="12.75">
      <c r="A114" s="118" t="s">
        <v>113</v>
      </c>
      <c r="B114" s="119">
        <v>47901</v>
      </c>
      <c r="C114" s="119">
        <v>717</v>
      </c>
      <c r="D114" s="120">
        <v>294806</v>
      </c>
      <c r="E114" s="121">
        <f t="shared" si="5"/>
        <v>343424</v>
      </c>
      <c r="F114" s="122">
        <v>2423</v>
      </c>
      <c r="G114" s="123">
        <v>8875</v>
      </c>
      <c r="H114" s="124">
        <f t="shared" si="6"/>
        <v>11298</v>
      </c>
      <c r="I114" s="124">
        <f t="shared" si="7"/>
        <v>51041</v>
      </c>
      <c r="J114" s="124">
        <f t="shared" si="8"/>
        <v>303681</v>
      </c>
      <c r="K114" s="124">
        <f t="shared" si="9"/>
        <v>354722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2795439</v>
      </c>
      <c r="C123" s="124">
        <f>SUM(C25:C122)</f>
        <v>1290297</v>
      </c>
      <c r="D123" s="124">
        <f>SUM(D25:D120)</f>
        <v>22982337</v>
      </c>
      <c r="E123" s="124">
        <f>SUM(E25:E120)</f>
        <v>27068073</v>
      </c>
      <c r="F123" s="125">
        <f>SUM(F25:F120)</f>
        <v>523302</v>
      </c>
      <c r="G123" s="124">
        <f>SUM(G25:G120)</f>
        <v>3224142</v>
      </c>
      <c r="H123" s="124">
        <f>F123+G123</f>
        <v>3747444</v>
      </c>
      <c r="I123" s="124">
        <f>SUM(I25:I120)</f>
        <v>4609038</v>
      </c>
      <c r="J123" s="124">
        <f>D123+G123</f>
        <v>26206479</v>
      </c>
      <c r="K123" s="124">
        <f>E123+H123</f>
        <v>30815517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7" t="s">
        <v>137</v>
      </c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P26" sqref="P26"/>
    </sheetView>
  </sheetViews>
  <sheetFormatPr defaultColWidth="11.421875" defaultRowHeight="12.75"/>
  <sheetData>
    <row r="1" spans="1:12" ht="12.75">
      <c r="A1" s="228" t="s">
        <v>138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2.75">
      <c r="A2" s="133"/>
      <c r="B2" s="133"/>
      <c r="C2" s="133"/>
      <c r="D2" s="229" t="s">
        <v>139</v>
      </c>
      <c r="E2" s="229"/>
      <c r="F2" s="229"/>
      <c r="G2" s="229"/>
      <c r="H2" s="229"/>
      <c r="I2" s="229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8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9" t="s">
        <v>140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8" t="s">
        <v>141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8" t="s">
        <v>3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8" t="s">
        <v>124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</row>
    <row r="15" spans="1:12" ht="12.75">
      <c r="A15" s="228" t="s">
        <v>159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</row>
    <row r="16" spans="1:12" ht="12.75">
      <c r="A16" s="23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3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36" t="s">
        <v>13</v>
      </c>
      <c r="C20" s="236"/>
      <c r="D20" s="236"/>
      <c r="E20" s="236"/>
      <c r="F20" s="236" t="s">
        <v>14</v>
      </c>
      <c r="G20" s="236"/>
      <c r="H20" s="23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7" t="s">
        <v>143</v>
      </c>
      <c r="G21" s="237"/>
      <c r="H21" s="237"/>
      <c r="I21" s="155"/>
      <c r="J21" s="153"/>
      <c r="K21" s="154"/>
      <c r="L21" s="156" t="s">
        <v>144</v>
      </c>
    </row>
    <row r="22" spans="1:12" ht="12.75">
      <c r="A22" s="156"/>
      <c r="B22" s="230" t="s">
        <v>160</v>
      </c>
      <c r="C22" s="230"/>
      <c r="D22" s="157" t="s">
        <v>136</v>
      </c>
      <c r="E22" s="157" t="s">
        <v>22</v>
      </c>
      <c r="F22" s="158" t="s">
        <v>160</v>
      </c>
      <c r="G22" s="157" t="s">
        <v>136</v>
      </c>
      <c r="H22" s="157" t="s">
        <v>22</v>
      </c>
      <c r="I22" s="158" t="s">
        <v>160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1440</v>
      </c>
      <c r="C24" s="166">
        <v>157</v>
      </c>
      <c r="D24" s="167">
        <v>10004</v>
      </c>
      <c r="E24" s="168">
        <f>SUM(B24:D24)</f>
        <v>11601</v>
      </c>
      <c r="F24" s="166">
        <v>388</v>
      </c>
      <c r="G24" s="167">
        <v>3789</v>
      </c>
      <c r="H24" s="169">
        <f>SUM(F24:G24)</f>
        <v>4177</v>
      </c>
      <c r="I24" s="169">
        <f>SUM(B24+C24+F24)</f>
        <v>1985</v>
      </c>
      <c r="J24" s="169">
        <f>SUM(D24+G24)</f>
        <v>13793</v>
      </c>
      <c r="K24" s="168">
        <f>SUM(I24:J24)</f>
        <v>15778</v>
      </c>
      <c r="L24" s="166">
        <v>8494</v>
      </c>
    </row>
    <row r="25" spans="1:12" ht="12.75">
      <c r="A25" s="165" t="s">
        <v>25</v>
      </c>
      <c r="B25" s="166">
        <v>2651</v>
      </c>
      <c r="C25" s="166">
        <v>0</v>
      </c>
      <c r="D25" s="167">
        <v>25770</v>
      </c>
      <c r="E25" s="168">
        <f aca="true" t="shared" si="0" ref="E25:E88">SUM(B25:D25)</f>
        <v>28421</v>
      </c>
      <c r="F25" s="166">
        <v>67</v>
      </c>
      <c r="G25" s="167">
        <v>694</v>
      </c>
      <c r="H25" s="169">
        <f aca="true" t="shared" si="1" ref="H25:H88">SUM(F25:G25)</f>
        <v>761</v>
      </c>
      <c r="I25" s="169">
        <f>SUM(B25+C25+F25)</f>
        <v>2718</v>
      </c>
      <c r="J25" s="169">
        <f aca="true" t="shared" si="2" ref="J25:K88">SUM(D25+G25)</f>
        <v>26464</v>
      </c>
      <c r="K25" s="168">
        <f t="shared" si="2"/>
        <v>29182</v>
      </c>
      <c r="L25" s="166">
        <v>1489</v>
      </c>
    </row>
    <row r="26" spans="1:12" ht="12.75">
      <c r="A26" s="165" t="s">
        <v>26</v>
      </c>
      <c r="B26" s="166">
        <v>960</v>
      </c>
      <c r="C26" s="166">
        <v>38</v>
      </c>
      <c r="D26" s="167">
        <v>7847</v>
      </c>
      <c r="E26" s="168">
        <f t="shared" si="0"/>
        <v>8845</v>
      </c>
      <c r="F26" s="166">
        <v>95</v>
      </c>
      <c r="G26" s="167">
        <v>706</v>
      </c>
      <c r="H26" s="169">
        <f t="shared" si="1"/>
        <v>801</v>
      </c>
      <c r="I26" s="169">
        <f aca="true" t="shared" si="3" ref="I26:I89">SUM(B26+C26+F26)</f>
        <v>1093</v>
      </c>
      <c r="J26" s="169">
        <f t="shared" si="2"/>
        <v>8553</v>
      </c>
      <c r="K26" s="168">
        <f t="shared" si="2"/>
        <v>9646</v>
      </c>
      <c r="L26" s="166">
        <v>80</v>
      </c>
    </row>
    <row r="27" spans="1:12" ht="12.75">
      <c r="A27" s="165" t="s">
        <v>145</v>
      </c>
      <c r="B27" s="166">
        <v>727</v>
      </c>
      <c r="C27" s="166">
        <v>802</v>
      </c>
      <c r="D27" s="167">
        <v>10803</v>
      </c>
      <c r="E27" s="168">
        <f t="shared" si="0"/>
        <v>12332</v>
      </c>
      <c r="F27" s="166">
        <v>266</v>
      </c>
      <c r="G27" s="167">
        <v>1880</v>
      </c>
      <c r="H27" s="169">
        <f t="shared" si="1"/>
        <v>2146</v>
      </c>
      <c r="I27" s="169">
        <f t="shared" si="3"/>
        <v>1795</v>
      </c>
      <c r="J27" s="169">
        <f t="shared" si="2"/>
        <v>12683</v>
      </c>
      <c r="K27" s="168">
        <f t="shared" si="2"/>
        <v>14478</v>
      </c>
      <c r="L27" s="166">
        <v>401</v>
      </c>
    </row>
    <row r="28" spans="1:12" ht="12.75">
      <c r="A28" s="165" t="s">
        <v>28</v>
      </c>
      <c r="B28" s="166">
        <v>12</v>
      </c>
      <c r="C28" s="166">
        <v>294</v>
      </c>
      <c r="D28" s="167">
        <v>2391</v>
      </c>
      <c r="E28" s="168">
        <f t="shared" si="0"/>
        <v>2697</v>
      </c>
      <c r="F28" s="166">
        <v>11</v>
      </c>
      <c r="G28" s="167">
        <v>96</v>
      </c>
      <c r="H28" s="169">
        <f t="shared" si="1"/>
        <v>107</v>
      </c>
      <c r="I28" s="169">
        <f t="shared" si="3"/>
        <v>317</v>
      </c>
      <c r="J28" s="169">
        <f t="shared" si="2"/>
        <v>2487</v>
      </c>
      <c r="K28" s="168">
        <f t="shared" si="2"/>
        <v>2804</v>
      </c>
      <c r="L28" s="166">
        <v>12</v>
      </c>
    </row>
    <row r="29" spans="1:12" ht="12.75">
      <c r="A29" s="165" t="s">
        <v>29</v>
      </c>
      <c r="B29" s="166">
        <v>133</v>
      </c>
      <c r="C29" s="166">
        <v>934</v>
      </c>
      <c r="D29" s="167">
        <v>8270</v>
      </c>
      <c r="E29" s="168">
        <f t="shared" si="0"/>
        <v>9337</v>
      </c>
      <c r="F29" s="166">
        <v>33</v>
      </c>
      <c r="G29" s="167">
        <v>1653</v>
      </c>
      <c r="H29" s="169">
        <f t="shared" si="1"/>
        <v>1686</v>
      </c>
      <c r="I29" s="169">
        <f t="shared" si="3"/>
        <v>1100</v>
      </c>
      <c r="J29" s="169">
        <f t="shared" si="2"/>
        <v>9923</v>
      </c>
      <c r="K29" s="168">
        <f t="shared" si="2"/>
        <v>11023</v>
      </c>
      <c r="L29" s="166">
        <v>3947</v>
      </c>
    </row>
    <row r="30" spans="1:12" ht="12.75">
      <c r="A30" s="165" t="s">
        <v>30</v>
      </c>
      <c r="B30" s="166">
        <v>2828</v>
      </c>
      <c r="C30" s="166">
        <v>28237</v>
      </c>
      <c r="D30" s="167">
        <v>147672</v>
      </c>
      <c r="E30" s="168">
        <f t="shared" si="0"/>
        <v>178737</v>
      </c>
      <c r="F30" s="166">
        <v>2274</v>
      </c>
      <c r="G30" s="167">
        <v>14747</v>
      </c>
      <c r="H30" s="169">
        <f t="shared" si="1"/>
        <v>17021</v>
      </c>
      <c r="I30" s="169">
        <f t="shared" si="3"/>
        <v>33339</v>
      </c>
      <c r="J30" s="169">
        <f t="shared" si="2"/>
        <v>162419</v>
      </c>
      <c r="K30" s="168">
        <f t="shared" si="2"/>
        <v>195758</v>
      </c>
      <c r="L30" s="166">
        <v>8256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4</v>
      </c>
      <c r="H31" s="169">
        <f t="shared" si="1"/>
        <v>4</v>
      </c>
      <c r="I31" s="169">
        <f>SUM(B31+C31+F31)</f>
        <v>0</v>
      </c>
      <c r="J31" s="169">
        <f t="shared" si="2"/>
        <v>6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3</v>
      </c>
      <c r="C32" s="166">
        <v>90</v>
      </c>
      <c r="D32" s="167">
        <v>813</v>
      </c>
      <c r="E32" s="168">
        <f>SUM(B32:D32)</f>
        <v>906</v>
      </c>
      <c r="F32" s="166">
        <v>31</v>
      </c>
      <c r="G32" s="167">
        <v>247</v>
      </c>
      <c r="H32" s="169">
        <f t="shared" si="1"/>
        <v>278</v>
      </c>
      <c r="I32" s="169">
        <f>SUM(B32+C32+F32)</f>
        <v>124</v>
      </c>
      <c r="J32" s="169">
        <f>SUM(D32+G32)</f>
        <v>1060</v>
      </c>
      <c r="K32" s="168">
        <f t="shared" si="2"/>
        <v>1184</v>
      </c>
      <c r="L32" s="166">
        <v>67</v>
      </c>
    </row>
    <row r="33" spans="1:12" ht="12.75">
      <c r="A33" s="165" t="s">
        <v>33</v>
      </c>
      <c r="B33" s="166">
        <v>5563</v>
      </c>
      <c r="C33" s="166">
        <v>0</v>
      </c>
      <c r="D33" s="167">
        <v>65964</v>
      </c>
      <c r="E33" s="168">
        <f t="shared" si="0"/>
        <v>71527</v>
      </c>
      <c r="F33" s="166">
        <v>2</v>
      </c>
      <c r="G33" s="167">
        <v>36</v>
      </c>
      <c r="H33" s="169">
        <f t="shared" si="1"/>
        <v>38</v>
      </c>
      <c r="I33" s="169">
        <f t="shared" si="3"/>
        <v>5565</v>
      </c>
      <c r="J33" s="169">
        <f t="shared" si="2"/>
        <v>66000</v>
      </c>
      <c r="K33" s="168">
        <f t="shared" si="2"/>
        <v>71565</v>
      </c>
      <c r="L33" s="166">
        <v>6123</v>
      </c>
    </row>
    <row r="34" spans="1:12" ht="12.75">
      <c r="A34" s="165" t="s">
        <v>34</v>
      </c>
      <c r="B34" s="166">
        <v>18918</v>
      </c>
      <c r="C34" s="166">
        <v>44307</v>
      </c>
      <c r="D34" s="167">
        <v>402257</v>
      </c>
      <c r="E34" s="168">
        <f t="shared" si="0"/>
        <v>465482</v>
      </c>
      <c r="F34" s="166">
        <v>18926</v>
      </c>
      <c r="G34" s="167">
        <v>123339</v>
      </c>
      <c r="H34" s="169">
        <f t="shared" si="1"/>
        <v>142265</v>
      </c>
      <c r="I34" s="169">
        <f t="shared" si="3"/>
        <v>82151</v>
      </c>
      <c r="J34" s="169">
        <f t="shared" si="2"/>
        <v>525596</v>
      </c>
      <c r="K34" s="168">
        <f t="shared" si="2"/>
        <v>607747</v>
      </c>
      <c r="L34" s="166">
        <v>351012</v>
      </c>
    </row>
    <row r="35" spans="1:12" ht="12.75">
      <c r="A35" s="165" t="s">
        <v>35</v>
      </c>
      <c r="B35" s="166">
        <v>360</v>
      </c>
      <c r="C35" s="166">
        <v>88</v>
      </c>
      <c r="D35" s="167">
        <v>4175</v>
      </c>
      <c r="E35" s="168">
        <f t="shared" si="0"/>
        <v>4623</v>
      </c>
      <c r="F35" s="166">
        <v>435</v>
      </c>
      <c r="G35" s="167">
        <v>1619</v>
      </c>
      <c r="H35" s="169">
        <f t="shared" si="1"/>
        <v>2054</v>
      </c>
      <c r="I35" s="169">
        <f t="shared" si="3"/>
        <v>883</v>
      </c>
      <c r="J35" s="169">
        <f t="shared" si="2"/>
        <v>5794</v>
      </c>
      <c r="K35" s="168">
        <f t="shared" si="2"/>
        <v>6677</v>
      </c>
      <c r="L35" s="166">
        <v>193</v>
      </c>
    </row>
    <row r="36" spans="1:12" ht="12.75">
      <c r="A36" s="165" t="s">
        <v>36</v>
      </c>
      <c r="B36" s="166">
        <v>12617</v>
      </c>
      <c r="C36" s="166">
        <v>6163</v>
      </c>
      <c r="D36" s="167">
        <v>88288</v>
      </c>
      <c r="E36" s="168">
        <f t="shared" si="0"/>
        <v>107068</v>
      </c>
      <c r="F36" s="166">
        <v>1002</v>
      </c>
      <c r="G36" s="167">
        <v>6103</v>
      </c>
      <c r="H36" s="169">
        <f t="shared" si="1"/>
        <v>7105</v>
      </c>
      <c r="I36" s="169">
        <f t="shared" si="3"/>
        <v>19782</v>
      </c>
      <c r="J36" s="169">
        <f t="shared" si="2"/>
        <v>94391</v>
      </c>
      <c r="K36" s="168">
        <f t="shared" si="2"/>
        <v>114173</v>
      </c>
      <c r="L36" s="166">
        <v>53975</v>
      </c>
    </row>
    <row r="37" spans="1:12" ht="12.75">
      <c r="A37" s="165" t="s">
        <v>37</v>
      </c>
      <c r="B37" s="166">
        <v>10765</v>
      </c>
      <c r="C37" s="166">
        <v>11534</v>
      </c>
      <c r="D37" s="167">
        <v>126162</v>
      </c>
      <c r="E37" s="168">
        <f t="shared" si="0"/>
        <v>148461</v>
      </c>
      <c r="F37" s="166">
        <v>8038</v>
      </c>
      <c r="G37" s="167">
        <v>74267</v>
      </c>
      <c r="H37" s="169">
        <f t="shared" si="1"/>
        <v>82305</v>
      </c>
      <c r="I37" s="169">
        <f t="shared" si="3"/>
        <v>30337</v>
      </c>
      <c r="J37" s="169">
        <f t="shared" si="2"/>
        <v>200429</v>
      </c>
      <c r="K37" s="168">
        <f t="shared" si="2"/>
        <v>230766</v>
      </c>
      <c r="L37" s="166">
        <v>30560</v>
      </c>
    </row>
    <row r="38" spans="1:12" ht="12.75">
      <c r="A38" s="165" t="s">
        <v>38</v>
      </c>
      <c r="B38" s="166">
        <v>28</v>
      </c>
      <c r="C38" s="166">
        <v>201</v>
      </c>
      <c r="D38" s="167">
        <v>1631</v>
      </c>
      <c r="E38" s="168">
        <f t="shared" si="0"/>
        <v>1860</v>
      </c>
      <c r="F38" s="166">
        <v>714</v>
      </c>
      <c r="G38" s="167">
        <v>3973</v>
      </c>
      <c r="H38" s="169">
        <f t="shared" si="1"/>
        <v>4687</v>
      </c>
      <c r="I38" s="169">
        <f t="shared" si="3"/>
        <v>943</v>
      </c>
      <c r="J38" s="169">
        <f t="shared" si="2"/>
        <v>5604</v>
      </c>
      <c r="K38" s="168">
        <f t="shared" si="2"/>
        <v>6547</v>
      </c>
      <c r="L38" s="166">
        <v>2600</v>
      </c>
    </row>
    <row r="39" spans="1:12" ht="12.75">
      <c r="A39" s="165" t="s">
        <v>39</v>
      </c>
      <c r="B39" s="166">
        <v>384</v>
      </c>
      <c r="C39" s="166">
        <v>334</v>
      </c>
      <c r="D39" s="167">
        <v>4261</v>
      </c>
      <c r="E39" s="168">
        <f t="shared" si="0"/>
        <v>4979</v>
      </c>
      <c r="F39" s="166">
        <v>650</v>
      </c>
      <c r="G39" s="167">
        <v>4372</v>
      </c>
      <c r="H39" s="169">
        <f t="shared" si="1"/>
        <v>5022</v>
      </c>
      <c r="I39" s="169">
        <f t="shared" si="3"/>
        <v>1368</v>
      </c>
      <c r="J39" s="169">
        <f t="shared" si="2"/>
        <v>8633</v>
      </c>
      <c r="K39" s="168">
        <f t="shared" si="2"/>
        <v>10001</v>
      </c>
      <c r="L39" s="166">
        <v>408861</v>
      </c>
    </row>
    <row r="40" spans="1:12" ht="12.75">
      <c r="A40" s="165" t="s">
        <v>40</v>
      </c>
      <c r="B40" s="166">
        <v>30</v>
      </c>
      <c r="C40" s="166">
        <v>1697</v>
      </c>
      <c r="D40" s="167">
        <v>16178</v>
      </c>
      <c r="E40" s="168">
        <f t="shared" si="0"/>
        <v>17905</v>
      </c>
      <c r="F40" s="166">
        <v>628</v>
      </c>
      <c r="G40" s="167">
        <v>7194</v>
      </c>
      <c r="H40" s="169">
        <f t="shared" si="1"/>
        <v>7822</v>
      </c>
      <c r="I40" s="169">
        <f t="shared" si="3"/>
        <v>2355</v>
      </c>
      <c r="J40" s="169">
        <f t="shared" si="2"/>
        <v>23372</v>
      </c>
      <c r="K40" s="168">
        <f t="shared" si="2"/>
        <v>25727</v>
      </c>
      <c r="L40" s="166">
        <v>144323</v>
      </c>
    </row>
    <row r="41" spans="1:12" ht="12.75">
      <c r="A41" s="165" t="s">
        <v>41</v>
      </c>
      <c r="B41" s="166">
        <v>5064</v>
      </c>
      <c r="C41" s="166">
        <v>79</v>
      </c>
      <c r="D41" s="167">
        <v>44444</v>
      </c>
      <c r="E41" s="168">
        <f t="shared" si="0"/>
        <v>49587</v>
      </c>
      <c r="F41" s="166">
        <v>141</v>
      </c>
      <c r="G41" s="167">
        <v>2833</v>
      </c>
      <c r="H41" s="169">
        <f t="shared" si="1"/>
        <v>2974</v>
      </c>
      <c r="I41" s="169">
        <f t="shared" si="3"/>
        <v>5284</v>
      </c>
      <c r="J41" s="169">
        <f t="shared" si="2"/>
        <v>47277</v>
      </c>
      <c r="K41" s="168">
        <f t="shared" si="2"/>
        <v>52561</v>
      </c>
      <c r="L41" s="166">
        <v>3822</v>
      </c>
    </row>
    <row r="42" spans="1:12" ht="12.75">
      <c r="A42" s="165" t="s">
        <v>42</v>
      </c>
      <c r="B42" s="166">
        <v>12</v>
      </c>
      <c r="C42" s="166">
        <v>71</v>
      </c>
      <c r="D42" s="167">
        <v>1210</v>
      </c>
      <c r="E42" s="168">
        <f t="shared" si="0"/>
        <v>1293</v>
      </c>
      <c r="F42" s="166">
        <v>52</v>
      </c>
      <c r="G42" s="167">
        <v>394</v>
      </c>
      <c r="H42" s="169">
        <f t="shared" si="1"/>
        <v>446</v>
      </c>
      <c r="I42" s="169">
        <f t="shared" si="3"/>
        <v>135</v>
      </c>
      <c r="J42" s="169">
        <f t="shared" si="2"/>
        <v>1604</v>
      </c>
      <c r="K42" s="168">
        <f t="shared" si="2"/>
        <v>1739</v>
      </c>
      <c r="L42" s="166">
        <v>640</v>
      </c>
    </row>
    <row r="43" spans="1:12" ht="12.75">
      <c r="A43" s="165" t="s">
        <v>43</v>
      </c>
      <c r="B43" s="166">
        <v>132</v>
      </c>
      <c r="C43" s="166">
        <v>1</v>
      </c>
      <c r="D43" s="167">
        <v>6933</v>
      </c>
      <c r="E43" s="168">
        <f t="shared" si="0"/>
        <v>7066</v>
      </c>
      <c r="F43" s="166">
        <v>5</v>
      </c>
      <c r="G43" s="167">
        <v>1167</v>
      </c>
      <c r="H43" s="169">
        <f t="shared" si="1"/>
        <v>1172</v>
      </c>
      <c r="I43" s="169">
        <f t="shared" si="3"/>
        <v>138</v>
      </c>
      <c r="J43" s="169">
        <f t="shared" si="2"/>
        <v>8100</v>
      </c>
      <c r="K43" s="168">
        <f t="shared" si="2"/>
        <v>8238</v>
      </c>
      <c r="L43" s="166">
        <v>2202</v>
      </c>
    </row>
    <row r="44" spans="1:12" ht="12.75">
      <c r="A44" s="165" t="s">
        <v>44</v>
      </c>
      <c r="B44" s="166">
        <v>8631</v>
      </c>
      <c r="C44" s="166">
        <v>36</v>
      </c>
      <c r="D44" s="167">
        <v>59816</v>
      </c>
      <c r="E44" s="168">
        <f t="shared" si="0"/>
        <v>68483</v>
      </c>
      <c r="F44" s="166">
        <v>8</v>
      </c>
      <c r="G44" s="167">
        <v>6039</v>
      </c>
      <c r="H44" s="169">
        <f t="shared" si="1"/>
        <v>6047</v>
      </c>
      <c r="I44" s="169">
        <f t="shared" si="3"/>
        <v>8675</v>
      </c>
      <c r="J44" s="169">
        <f t="shared" si="2"/>
        <v>65855</v>
      </c>
      <c r="K44" s="168">
        <f t="shared" si="2"/>
        <v>74530</v>
      </c>
      <c r="L44" s="166">
        <v>12046</v>
      </c>
    </row>
    <row r="45" spans="1:12" ht="12.75">
      <c r="A45" s="165" t="s">
        <v>45</v>
      </c>
      <c r="B45" s="166">
        <v>22102</v>
      </c>
      <c r="C45" s="166">
        <v>944</v>
      </c>
      <c r="D45" s="167">
        <v>168401</v>
      </c>
      <c r="E45" s="168">
        <f t="shared" si="0"/>
        <v>191447</v>
      </c>
      <c r="F45" s="166">
        <v>10497</v>
      </c>
      <c r="G45" s="167">
        <v>100973</v>
      </c>
      <c r="H45" s="169">
        <f t="shared" si="1"/>
        <v>111470</v>
      </c>
      <c r="I45" s="169">
        <f t="shared" si="3"/>
        <v>33543</v>
      </c>
      <c r="J45" s="169">
        <f t="shared" si="2"/>
        <v>269374</v>
      </c>
      <c r="K45" s="168">
        <f t="shared" si="2"/>
        <v>302917</v>
      </c>
      <c r="L45" s="166">
        <v>78754</v>
      </c>
    </row>
    <row r="46" spans="1:12" ht="12.75">
      <c r="A46" s="165" t="s">
        <v>46</v>
      </c>
      <c r="B46" s="166">
        <v>406</v>
      </c>
      <c r="C46" s="166">
        <v>301</v>
      </c>
      <c r="D46" s="167">
        <v>5699</v>
      </c>
      <c r="E46" s="168">
        <f t="shared" si="0"/>
        <v>6406</v>
      </c>
      <c r="F46" s="166">
        <v>539</v>
      </c>
      <c r="G46" s="167">
        <v>5610</v>
      </c>
      <c r="H46" s="169">
        <f t="shared" si="1"/>
        <v>6149</v>
      </c>
      <c r="I46" s="169">
        <f t="shared" si="3"/>
        <v>1246</v>
      </c>
      <c r="J46" s="169">
        <f t="shared" si="2"/>
        <v>11309</v>
      </c>
      <c r="K46" s="168">
        <f t="shared" si="2"/>
        <v>12555</v>
      </c>
      <c r="L46" s="166">
        <v>2646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39</v>
      </c>
      <c r="G47" s="167">
        <v>246</v>
      </c>
      <c r="H47" s="169">
        <f t="shared" si="1"/>
        <v>285</v>
      </c>
      <c r="I47" s="169">
        <f t="shared" si="3"/>
        <v>39</v>
      </c>
      <c r="J47" s="169">
        <f t="shared" si="2"/>
        <v>246</v>
      </c>
      <c r="K47" s="168">
        <f t="shared" si="2"/>
        <v>285</v>
      </c>
      <c r="L47" s="166">
        <v>260</v>
      </c>
    </row>
    <row r="48" spans="1:12" ht="12.75">
      <c r="A48" s="165" t="s">
        <v>48</v>
      </c>
      <c r="B48" s="166">
        <v>17898</v>
      </c>
      <c r="C48" s="166">
        <v>3623</v>
      </c>
      <c r="D48" s="167">
        <v>128457</v>
      </c>
      <c r="E48" s="168">
        <f t="shared" si="0"/>
        <v>149978</v>
      </c>
      <c r="F48" s="166">
        <v>8929</v>
      </c>
      <c r="G48" s="167">
        <v>82565</v>
      </c>
      <c r="H48" s="169">
        <f t="shared" si="1"/>
        <v>91494</v>
      </c>
      <c r="I48" s="169">
        <f t="shared" si="3"/>
        <v>30450</v>
      </c>
      <c r="J48" s="169">
        <f t="shared" si="2"/>
        <v>211022</v>
      </c>
      <c r="K48" s="168">
        <f t="shared" si="2"/>
        <v>241472</v>
      </c>
      <c r="L48" s="166">
        <v>49335</v>
      </c>
    </row>
    <row r="49" spans="1:12" ht="12.75">
      <c r="A49" s="165" t="s">
        <v>49</v>
      </c>
      <c r="B49" s="166">
        <v>0</v>
      </c>
      <c r="C49" s="166">
        <v>3</v>
      </c>
      <c r="D49" s="167">
        <v>60</v>
      </c>
      <c r="E49" s="168">
        <f t="shared" si="0"/>
        <v>63</v>
      </c>
      <c r="F49" s="166">
        <v>3</v>
      </c>
      <c r="G49" s="167">
        <v>49</v>
      </c>
      <c r="H49" s="169">
        <f t="shared" si="1"/>
        <v>52</v>
      </c>
      <c r="I49" s="169">
        <f t="shared" si="3"/>
        <v>6</v>
      </c>
      <c r="J49" s="169">
        <f t="shared" si="2"/>
        <v>109</v>
      </c>
      <c r="K49" s="168">
        <f t="shared" si="2"/>
        <v>115</v>
      </c>
      <c r="L49" s="166">
        <v>99</v>
      </c>
    </row>
    <row r="50" spans="1:12" ht="12.75">
      <c r="A50" s="165" t="s">
        <v>50</v>
      </c>
      <c r="B50" s="166">
        <v>28249</v>
      </c>
      <c r="C50" s="166">
        <v>5570</v>
      </c>
      <c r="D50" s="167">
        <v>201077</v>
      </c>
      <c r="E50" s="168">
        <f t="shared" si="0"/>
        <v>234896</v>
      </c>
      <c r="F50" s="166">
        <v>719</v>
      </c>
      <c r="G50" s="167">
        <v>5078</v>
      </c>
      <c r="H50" s="169">
        <f t="shared" si="1"/>
        <v>5797</v>
      </c>
      <c r="I50" s="169">
        <f t="shared" si="3"/>
        <v>34538</v>
      </c>
      <c r="J50" s="169">
        <f t="shared" si="2"/>
        <v>206155</v>
      </c>
      <c r="K50" s="168">
        <f t="shared" si="2"/>
        <v>240693</v>
      </c>
      <c r="L50" s="166">
        <v>113255</v>
      </c>
    </row>
    <row r="51" spans="1:12" ht="12.75">
      <c r="A51" s="165" t="s">
        <v>51</v>
      </c>
      <c r="B51" s="166">
        <v>357</v>
      </c>
      <c r="C51" s="166">
        <v>46</v>
      </c>
      <c r="D51" s="167">
        <v>720</v>
      </c>
      <c r="E51" s="168">
        <f t="shared" si="0"/>
        <v>1123</v>
      </c>
      <c r="F51" s="166">
        <v>368</v>
      </c>
      <c r="G51" s="167">
        <v>2064</v>
      </c>
      <c r="H51" s="169">
        <f t="shared" si="1"/>
        <v>2432</v>
      </c>
      <c r="I51" s="169">
        <f t="shared" si="3"/>
        <v>771</v>
      </c>
      <c r="J51" s="169">
        <f t="shared" si="2"/>
        <v>2784</v>
      </c>
      <c r="K51" s="168">
        <f t="shared" si="2"/>
        <v>3555</v>
      </c>
      <c r="L51" s="166">
        <v>285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3</v>
      </c>
      <c r="H52" s="169">
        <f t="shared" si="1"/>
        <v>3</v>
      </c>
      <c r="I52" s="169">
        <f t="shared" si="3"/>
        <v>0</v>
      </c>
      <c r="J52" s="169">
        <f t="shared" si="2"/>
        <v>3</v>
      </c>
      <c r="K52" s="168">
        <f t="shared" si="2"/>
        <v>3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11</v>
      </c>
      <c r="E53" s="168">
        <f t="shared" si="0"/>
        <v>11</v>
      </c>
      <c r="F53" s="166">
        <v>0</v>
      </c>
      <c r="G53" s="167">
        <v>7</v>
      </c>
      <c r="H53" s="169">
        <f t="shared" si="1"/>
        <v>7</v>
      </c>
      <c r="I53" s="169">
        <f t="shared" si="3"/>
        <v>0</v>
      </c>
      <c r="J53" s="169">
        <f t="shared" si="2"/>
        <v>18</v>
      </c>
      <c r="K53" s="168">
        <f t="shared" si="2"/>
        <v>18</v>
      </c>
      <c r="L53" s="166">
        <v>54</v>
      </c>
    </row>
    <row r="54" spans="1:12" ht="12.75">
      <c r="A54" s="165" t="s">
        <v>54</v>
      </c>
      <c r="B54" s="166">
        <v>59937</v>
      </c>
      <c r="C54" s="166">
        <v>57314</v>
      </c>
      <c r="D54" s="167">
        <v>711089</v>
      </c>
      <c r="E54" s="168">
        <f t="shared" si="0"/>
        <v>828340</v>
      </c>
      <c r="F54" s="166">
        <v>21245</v>
      </c>
      <c r="G54" s="167">
        <v>129507</v>
      </c>
      <c r="H54" s="169">
        <f t="shared" si="1"/>
        <v>150752</v>
      </c>
      <c r="I54" s="169">
        <f t="shared" si="3"/>
        <v>138496</v>
      </c>
      <c r="J54" s="169">
        <f t="shared" si="2"/>
        <v>840596</v>
      </c>
      <c r="K54" s="168">
        <f t="shared" si="2"/>
        <v>979092</v>
      </c>
      <c r="L54" s="166">
        <v>240752</v>
      </c>
    </row>
    <row r="55" spans="1:12" ht="12.75">
      <c r="A55" s="165" t="s">
        <v>55</v>
      </c>
      <c r="B55" s="166">
        <v>846</v>
      </c>
      <c r="C55" s="166">
        <v>229</v>
      </c>
      <c r="D55" s="167">
        <v>6469</v>
      </c>
      <c r="E55" s="168">
        <f t="shared" si="0"/>
        <v>7544</v>
      </c>
      <c r="F55" s="166">
        <v>1014</v>
      </c>
      <c r="G55" s="167">
        <v>6909</v>
      </c>
      <c r="H55" s="169">
        <f t="shared" si="1"/>
        <v>7923</v>
      </c>
      <c r="I55" s="169">
        <f t="shared" si="3"/>
        <v>2089</v>
      </c>
      <c r="J55" s="169">
        <f t="shared" si="2"/>
        <v>13378</v>
      </c>
      <c r="K55" s="168">
        <f t="shared" si="2"/>
        <v>15467</v>
      </c>
      <c r="L55" s="166">
        <v>9329</v>
      </c>
    </row>
    <row r="56" spans="1:12" ht="12.75">
      <c r="A56" s="165" t="s">
        <v>56</v>
      </c>
      <c r="B56" s="166">
        <v>4787</v>
      </c>
      <c r="C56" s="166">
        <v>16541</v>
      </c>
      <c r="D56" s="167">
        <v>139517</v>
      </c>
      <c r="E56" s="168">
        <f t="shared" si="0"/>
        <v>160845</v>
      </c>
      <c r="F56" s="166">
        <v>888</v>
      </c>
      <c r="G56" s="167">
        <v>8252</v>
      </c>
      <c r="H56" s="169">
        <f t="shared" si="1"/>
        <v>9140</v>
      </c>
      <c r="I56" s="169">
        <f t="shared" si="3"/>
        <v>22216</v>
      </c>
      <c r="J56" s="169">
        <f t="shared" si="2"/>
        <v>147769</v>
      </c>
      <c r="K56" s="168">
        <f t="shared" si="2"/>
        <v>169985</v>
      </c>
      <c r="L56" s="166">
        <v>7879</v>
      </c>
    </row>
    <row r="57" spans="1:12" ht="12.75">
      <c r="A57" s="165" t="s">
        <v>57</v>
      </c>
      <c r="B57" s="166">
        <v>255708</v>
      </c>
      <c r="C57" s="166">
        <v>40912</v>
      </c>
      <c r="D57" s="167">
        <v>1831474</v>
      </c>
      <c r="E57" s="168">
        <f t="shared" si="0"/>
        <v>2128094</v>
      </c>
      <c r="F57" s="166">
        <v>70431</v>
      </c>
      <c r="G57" s="167">
        <v>386276</v>
      </c>
      <c r="H57" s="169">
        <f t="shared" si="1"/>
        <v>456707</v>
      </c>
      <c r="I57" s="169">
        <f t="shared" si="3"/>
        <v>367051</v>
      </c>
      <c r="J57" s="169">
        <f t="shared" si="2"/>
        <v>2217750</v>
      </c>
      <c r="K57" s="168">
        <f t="shared" si="2"/>
        <v>2584801</v>
      </c>
      <c r="L57" s="166">
        <v>3176755</v>
      </c>
    </row>
    <row r="58" spans="1:12" ht="12.75">
      <c r="A58" s="165" t="s">
        <v>58</v>
      </c>
      <c r="B58" s="166">
        <v>37301</v>
      </c>
      <c r="C58" s="166">
        <v>143299</v>
      </c>
      <c r="D58" s="167">
        <v>1160418</v>
      </c>
      <c r="E58" s="168">
        <f t="shared" si="0"/>
        <v>1341018</v>
      </c>
      <c r="F58" s="166">
        <v>23086</v>
      </c>
      <c r="G58" s="167">
        <v>154418</v>
      </c>
      <c r="H58" s="169">
        <f t="shared" si="1"/>
        <v>177504</v>
      </c>
      <c r="I58" s="169">
        <f t="shared" si="3"/>
        <v>203686</v>
      </c>
      <c r="J58" s="169">
        <f t="shared" si="2"/>
        <v>1314836</v>
      </c>
      <c r="K58" s="168">
        <f t="shared" si="2"/>
        <v>1518522</v>
      </c>
      <c r="L58" s="166">
        <v>895656</v>
      </c>
    </row>
    <row r="59" spans="1:12" ht="12.75">
      <c r="A59" s="165" t="s">
        <v>59</v>
      </c>
      <c r="B59" s="166">
        <v>293</v>
      </c>
      <c r="C59" s="166">
        <v>53</v>
      </c>
      <c r="D59" s="167">
        <v>841</v>
      </c>
      <c r="E59" s="168">
        <f t="shared" si="0"/>
        <v>1187</v>
      </c>
      <c r="F59" s="166">
        <v>341</v>
      </c>
      <c r="G59" s="167">
        <v>2278</v>
      </c>
      <c r="H59" s="169">
        <f t="shared" si="1"/>
        <v>2619</v>
      </c>
      <c r="I59" s="169">
        <f t="shared" si="3"/>
        <v>687</v>
      </c>
      <c r="J59" s="169">
        <f t="shared" si="2"/>
        <v>3119</v>
      </c>
      <c r="K59" s="168">
        <f t="shared" si="2"/>
        <v>3806</v>
      </c>
      <c r="L59" s="166">
        <v>272</v>
      </c>
    </row>
    <row r="60" spans="1:12" ht="12.75">
      <c r="A60" s="165" t="s">
        <v>60</v>
      </c>
      <c r="B60" s="166">
        <v>1245</v>
      </c>
      <c r="C60" s="166">
        <v>17</v>
      </c>
      <c r="D60" s="167">
        <v>4992</v>
      </c>
      <c r="E60" s="168">
        <f t="shared" si="0"/>
        <v>6254</v>
      </c>
      <c r="F60" s="166">
        <v>152</v>
      </c>
      <c r="G60" s="167">
        <v>755</v>
      </c>
      <c r="H60" s="169">
        <f t="shared" si="1"/>
        <v>907</v>
      </c>
      <c r="I60" s="169">
        <f t="shared" si="3"/>
        <v>1414</v>
      </c>
      <c r="J60" s="169">
        <f t="shared" si="2"/>
        <v>5747</v>
      </c>
      <c r="K60" s="168">
        <f t="shared" si="2"/>
        <v>7161</v>
      </c>
      <c r="L60" s="166">
        <v>294</v>
      </c>
    </row>
    <row r="61" spans="1:12" ht="12.75">
      <c r="A61" s="165" t="s">
        <v>61</v>
      </c>
      <c r="B61" s="166">
        <v>16377</v>
      </c>
      <c r="C61" s="166">
        <v>213</v>
      </c>
      <c r="D61" s="167">
        <v>108105</v>
      </c>
      <c r="E61" s="168">
        <f t="shared" si="0"/>
        <v>124695</v>
      </c>
      <c r="F61" s="166">
        <v>2485</v>
      </c>
      <c r="G61" s="167">
        <v>21487</v>
      </c>
      <c r="H61" s="169">
        <f t="shared" si="1"/>
        <v>23972</v>
      </c>
      <c r="I61" s="169">
        <f t="shared" si="3"/>
        <v>19075</v>
      </c>
      <c r="J61" s="169">
        <f t="shared" si="2"/>
        <v>129592</v>
      </c>
      <c r="K61" s="168">
        <f t="shared" si="2"/>
        <v>148667</v>
      </c>
      <c r="L61" s="166">
        <v>6197</v>
      </c>
    </row>
    <row r="62" spans="1:12" ht="12.75">
      <c r="A62" s="165" t="s">
        <v>62</v>
      </c>
      <c r="B62" s="166">
        <v>970</v>
      </c>
      <c r="C62" s="166">
        <v>189</v>
      </c>
      <c r="D62" s="167">
        <v>3886</v>
      </c>
      <c r="E62" s="168">
        <f t="shared" si="0"/>
        <v>5045</v>
      </c>
      <c r="F62" s="166">
        <v>1113</v>
      </c>
      <c r="G62" s="167">
        <v>6443</v>
      </c>
      <c r="H62" s="169">
        <f t="shared" si="1"/>
        <v>7556</v>
      </c>
      <c r="I62" s="169">
        <f t="shared" si="3"/>
        <v>2272</v>
      </c>
      <c r="J62" s="169">
        <f t="shared" si="2"/>
        <v>10329</v>
      </c>
      <c r="K62" s="168">
        <f t="shared" si="2"/>
        <v>12601</v>
      </c>
      <c r="L62" s="166">
        <v>2336</v>
      </c>
    </row>
    <row r="63" spans="1:12" ht="12.75">
      <c r="A63" s="165" t="s">
        <v>63</v>
      </c>
      <c r="B63" s="166">
        <v>3087</v>
      </c>
      <c r="C63" s="166">
        <v>62</v>
      </c>
      <c r="D63" s="167">
        <v>25216</v>
      </c>
      <c r="E63" s="168">
        <f t="shared" si="0"/>
        <v>28365</v>
      </c>
      <c r="F63" s="166">
        <v>1046</v>
      </c>
      <c r="G63" s="167">
        <v>11068</v>
      </c>
      <c r="H63" s="169">
        <f t="shared" si="1"/>
        <v>12114</v>
      </c>
      <c r="I63" s="169">
        <f t="shared" si="3"/>
        <v>4195</v>
      </c>
      <c r="J63" s="169">
        <f t="shared" si="2"/>
        <v>36284</v>
      </c>
      <c r="K63" s="168">
        <f t="shared" si="2"/>
        <v>40479</v>
      </c>
      <c r="L63" s="166">
        <v>10842</v>
      </c>
    </row>
    <row r="64" spans="1:12" ht="12.75">
      <c r="A64" s="165" t="s">
        <v>64</v>
      </c>
      <c r="B64" s="166">
        <v>989</v>
      </c>
      <c r="C64" s="166">
        <v>1174</v>
      </c>
      <c r="D64" s="167">
        <v>12186</v>
      </c>
      <c r="E64" s="168">
        <f>SUM(B64:D64)</f>
        <v>14349</v>
      </c>
      <c r="F64" s="166">
        <v>192</v>
      </c>
      <c r="G64" s="167">
        <v>1883</v>
      </c>
      <c r="H64" s="169">
        <f t="shared" si="1"/>
        <v>2075</v>
      </c>
      <c r="I64" s="169">
        <f t="shared" si="3"/>
        <v>2355</v>
      </c>
      <c r="J64" s="169">
        <f t="shared" si="2"/>
        <v>14069</v>
      </c>
      <c r="K64" s="168">
        <f t="shared" si="2"/>
        <v>16424</v>
      </c>
      <c r="L64" s="166">
        <v>2012</v>
      </c>
    </row>
    <row r="65" spans="1:12" ht="12.75">
      <c r="A65" s="165" t="s">
        <v>65</v>
      </c>
      <c r="B65" s="166">
        <v>6062</v>
      </c>
      <c r="C65" s="166">
        <v>759</v>
      </c>
      <c r="D65" s="167">
        <v>46759</v>
      </c>
      <c r="E65" s="168">
        <f t="shared" si="0"/>
        <v>53580</v>
      </c>
      <c r="F65" s="166">
        <v>1236</v>
      </c>
      <c r="G65" s="167">
        <v>9712</v>
      </c>
      <c r="H65" s="169">
        <f t="shared" si="1"/>
        <v>10948</v>
      </c>
      <c r="I65" s="169">
        <f t="shared" si="3"/>
        <v>8057</v>
      </c>
      <c r="J65" s="169">
        <f t="shared" si="2"/>
        <v>56471</v>
      </c>
      <c r="K65" s="168">
        <f t="shared" si="2"/>
        <v>64528</v>
      </c>
      <c r="L65" s="166">
        <v>32295</v>
      </c>
    </row>
    <row r="66" spans="1:12" ht="12.75">
      <c r="A66" s="165" t="s">
        <v>66</v>
      </c>
      <c r="B66" s="166">
        <v>4882</v>
      </c>
      <c r="C66" s="166">
        <v>646</v>
      </c>
      <c r="D66" s="167">
        <v>19717</v>
      </c>
      <c r="E66" s="168">
        <f t="shared" si="0"/>
        <v>25245</v>
      </c>
      <c r="F66" s="166">
        <v>1118</v>
      </c>
      <c r="G66" s="167">
        <v>8161</v>
      </c>
      <c r="H66" s="169">
        <f t="shared" si="1"/>
        <v>9279</v>
      </c>
      <c r="I66" s="169">
        <f t="shared" si="3"/>
        <v>6646</v>
      </c>
      <c r="J66" s="169">
        <f t="shared" si="2"/>
        <v>27878</v>
      </c>
      <c r="K66" s="168">
        <f t="shared" si="2"/>
        <v>34524</v>
      </c>
      <c r="L66" s="166">
        <v>4455</v>
      </c>
    </row>
    <row r="67" spans="1:12" ht="12.75">
      <c r="A67" s="165" t="s">
        <v>67</v>
      </c>
      <c r="B67" s="166">
        <v>0</v>
      </c>
      <c r="C67" s="166">
        <v>25</v>
      </c>
      <c r="D67" s="167">
        <v>376</v>
      </c>
      <c r="E67" s="168">
        <f t="shared" si="0"/>
        <v>401</v>
      </c>
      <c r="F67" s="166">
        <v>125</v>
      </c>
      <c r="G67" s="167">
        <v>1289</v>
      </c>
      <c r="H67" s="169">
        <f t="shared" si="1"/>
        <v>1414</v>
      </c>
      <c r="I67" s="169">
        <f t="shared" si="3"/>
        <v>150</v>
      </c>
      <c r="J67" s="169">
        <f t="shared" si="2"/>
        <v>1665</v>
      </c>
      <c r="K67" s="168">
        <f t="shared" si="2"/>
        <v>1815</v>
      </c>
      <c r="L67" s="166">
        <v>1312</v>
      </c>
    </row>
    <row r="68" spans="1:12" ht="12.75">
      <c r="A68" s="165" t="s">
        <v>68</v>
      </c>
      <c r="B68" s="166">
        <v>28301</v>
      </c>
      <c r="C68" s="166">
        <v>29104</v>
      </c>
      <c r="D68" s="167">
        <v>367550</v>
      </c>
      <c r="E68" s="168">
        <f t="shared" si="0"/>
        <v>424955</v>
      </c>
      <c r="F68" s="166">
        <v>33900</v>
      </c>
      <c r="G68" s="167">
        <v>250440</v>
      </c>
      <c r="H68" s="169">
        <f t="shared" si="1"/>
        <v>284340</v>
      </c>
      <c r="I68" s="169">
        <f t="shared" si="3"/>
        <v>91305</v>
      </c>
      <c r="J68" s="169">
        <f t="shared" si="2"/>
        <v>617990</v>
      </c>
      <c r="K68" s="168">
        <f t="shared" si="2"/>
        <v>709295</v>
      </c>
      <c r="L68" s="166">
        <v>40607</v>
      </c>
    </row>
    <row r="69" spans="1:12" ht="12.75">
      <c r="A69" s="165" t="s">
        <v>69</v>
      </c>
      <c r="B69" s="166">
        <v>902</v>
      </c>
      <c r="C69" s="166">
        <v>78</v>
      </c>
      <c r="D69" s="167">
        <v>4860</v>
      </c>
      <c r="E69" s="168">
        <f t="shared" si="0"/>
        <v>5840</v>
      </c>
      <c r="F69" s="166">
        <v>2141</v>
      </c>
      <c r="G69" s="167">
        <v>14327</v>
      </c>
      <c r="H69" s="169">
        <f t="shared" si="1"/>
        <v>16468</v>
      </c>
      <c r="I69" s="169">
        <f t="shared" si="3"/>
        <v>3121</v>
      </c>
      <c r="J69" s="169">
        <f t="shared" si="2"/>
        <v>19187</v>
      </c>
      <c r="K69" s="168">
        <f t="shared" si="2"/>
        <v>22308</v>
      </c>
      <c r="L69" s="166">
        <v>5687</v>
      </c>
    </row>
    <row r="70" spans="1:12" ht="12.75">
      <c r="A70" s="165" t="s">
        <v>70</v>
      </c>
      <c r="B70" s="166">
        <v>2175</v>
      </c>
      <c r="C70" s="166">
        <v>1307</v>
      </c>
      <c r="D70" s="167">
        <v>29777</v>
      </c>
      <c r="E70" s="168">
        <f t="shared" si="0"/>
        <v>33259</v>
      </c>
      <c r="F70" s="166">
        <v>930</v>
      </c>
      <c r="G70" s="167">
        <v>6428</v>
      </c>
      <c r="H70" s="169">
        <f t="shared" si="1"/>
        <v>7358</v>
      </c>
      <c r="I70" s="169">
        <f t="shared" si="3"/>
        <v>4412</v>
      </c>
      <c r="J70" s="169">
        <f t="shared" si="2"/>
        <v>36205</v>
      </c>
      <c r="K70" s="168">
        <f t="shared" si="2"/>
        <v>40617</v>
      </c>
      <c r="L70" s="166">
        <v>18796</v>
      </c>
    </row>
    <row r="71" spans="1:12" ht="12.75">
      <c r="A71" s="165" t="s">
        <v>71</v>
      </c>
      <c r="B71" s="166">
        <v>8656</v>
      </c>
      <c r="C71" s="166">
        <v>853</v>
      </c>
      <c r="D71" s="167">
        <v>52993</v>
      </c>
      <c r="E71" s="168">
        <f t="shared" si="0"/>
        <v>62502</v>
      </c>
      <c r="F71" s="166">
        <v>552</v>
      </c>
      <c r="G71" s="167">
        <v>4744</v>
      </c>
      <c r="H71" s="169">
        <f t="shared" si="1"/>
        <v>5296</v>
      </c>
      <c r="I71" s="169">
        <f t="shared" si="3"/>
        <v>10061</v>
      </c>
      <c r="J71" s="169">
        <f t="shared" si="2"/>
        <v>57737</v>
      </c>
      <c r="K71" s="168">
        <f t="shared" si="2"/>
        <v>67798</v>
      </c>
      <c r="L71" s="166">
        <v>477</v>
      </c>
    </row>
    <row r="72" spans="1:12" ht="12.75">
      <c r="A72" s="165" t="s">
        <v>72</v>
      </c>
      <c r="B72" s="166">
        <v>0</v>
      </c>
      <c r="C72" s="166">
        <v>3</v>
      </c>
      <c r="D72" s="167">
        <v>109</v>
      </c>
      <c r="E72" s="168">
        <f t="shared" si="0"/>
        <v>112</v>
      </c>
      <c r="F72" s="166">
        <v>65</v>
      </c>
      <c r="G72" s="167">
        <v>555</v>
      </c>
      <c r="H72" s="169">
        <f t="shared" si="1"/>
        <v>620</v>
      </c>
      <c r="I72" s="169">
        <f t="shared" si="3"/>
        <v>68</v>
      </c>
      <c r="J72" s="169">
        <f t="shared" si="2"/>
        <v>664</v>
      </c>
      <c r="K72" s="168">
        <f t="shared" si="2"/>
        <v>732</v>
      </c>
      <c r="L72" s="166">
        <v>112</v>
      </c>
    </row>
    <row r="73" spans="1:12" ht="12.75">
      <c r="A73" s="165" t="s">
        <v>73</v>
      </c>
      <c r="B73" s="166">
        <v>37478</v>
      </c>
      <c r="C73" s="166">
        <v>2248</v>
      </c>
      <c r="D73" s="167">
        <v>263797</v>
      </c>
      <c r="E73" s="168">
        <f t="shared" si="0"/>
        <v>303523</v>
      </c>
      <c r="F73" s="166">
        <v>5016</v>
      </c>
      <c r="G73" s="167">
        <v>34073</v>
      </c>
      <c r="H73" s="169">
        <f t="shared" si="1"/>
        <v>39089</v>
      </c>
      <c r="I73" s="169">
        <f t="shared" si="3"/>
        <v>44742</v>
      </c>
      <c r="J73" s="169">
        <f t="shared" si="2"/>
        <v>297870</v>
      </c>
      <c r="K73" s="168">
        <f t="shared" si="2"/>
        <v>342612</v>
      </c>
      <c r="L73" s="166">
        <v>127812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237</v>
      </c>
    </row>
    <row r="75" spans="1:12" ht="12.75">
      <c r="A75" s="165" t="s">
        <v>75</v>
      </c>
      <c r="B75" s="166">
        <v>48810</v>
      </c>
      <c r="C75" s="166">
        <v>1</v>
      </c>
      <c r="D75" s="167">
        <v>469425</v>
      </c>
      <c r="E75" s="168">
        <f t="shared" si="0"/>
        <v>518236</v>
      </c>
      <c r="F75" s="166">
        <v>9</v>
      </c>
      <c r="G75" s="167">
        <v>113</v>
      </c>
      <c r="H75" s="169">
        <f t="shared" si="1"/>
        <v>122</v>
      </c>
      <c r="I75" s="169">
        <f t="shared" si="3"/>
        <v>48820</v>
      </c>
      <c r="J75" s="169">
        <f t="shared" si="2"/>
        <v>469538</v>
      </c>
      <c r="K75" s="168">
        <f t="shared" si="2"/>
        <v>518358</v>
      </c>
      <c r="L75" s="166">
        <v>115174</v>
      </c>
    </row>
    <row r="76" spans="1:12" ht="12.75">
      <c r="A76" s="165" t="s">
        <v>76</v>
      </c>
      <c r="B76" s="166">
        <v>52</v>
      </c>
      <c r="C76" s="166">
        <v>75</v>
      </c>
      <c r="D76" s="167">
        <v>1502</v>
      </c>
      <c r="E76" s="168">
        <f t="shared" si="0"/>
        <v>1629</v>
      </c>
      <c r="F76" s="166">
        <v>3</v>
      </c>
      <c r="G76" s="167">
        <v>21</v>
      </c>
      <c r="H76" s="169">
        <f t="shared" si="1"/>
        <v>24</v>
      </c>
      <c r="I76" s="169">
        <f t="shared" si="3"/>
        <v>130</v>
      </c>
      <c r="J76" s="169">
        <f t="shared" si="2"/>
        <v>1523</v>
      </c>
      <c r="K76" s="168">
        <f t="shared" si="2"/>
        <v>1653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7</v>
      </c>
      <c r="E77" s="168">
        <f t="shared" si="0"/>
        <v>7</v>
      </c>
      <c r="F77" s="166">
        <v>45</v>
      </c>
      <c r="G77" s="167">
        <v>371</v>
      </c>
      <c r="H77" s="169">
        <f t="shared" si="1"/>
        <v>416</v>
      </c>
      <c r="I77" s="169">
        <f t="shared" si="3"/>
        <v>45</v>
      </c>
      <c r="J77" s="169">
        <f t="shared" si="2"/>
        <v>378</v>
      </c>
      <c r="K77" s="168">
        <f t="shared" si="2"/>
        <v>423</v>
      </c>
      <c r="L77" s="166">
        <v>230</v>
      </c>
    </row>
    <row r="78" spans="1:12" ht="12.75">
      <c r="A78" s="165" t="s">
        <v>78</v>
      </c>
      <c r="B78" s="166">
        <v>605</v>
      </c>
      <c r="C78" s="166">
        <v>42</v>
      </c>
      <c r="D78" s="167">
        <v>1953</v>
      </c>
      <c r="E78" s="168">
        <f t="shared" si="0"/>
        <v>2600</v>
      </c>
      <c r="F78" s="166">
        <v>467</v>
      </c>
      <c r="G78" s="167">
        <v>3189</v>
      </c>
      <c r="H78" s="169">
        <f t="shared" si="1"/>
        <v>3656</v>
      </c>
      <c r="I78" s="169">
        <f t="shared" si="3"/>
        <v>1114</v>
      </c>
      <c r="J78" s="169">
        <f t="shared" si="2"/>
        <v>5142</v>
      </c>
      <c r="K78" s="168">
        <f t="shared" si="2"/>
        <v>6256</v>
      </c>
      <c r="L78" s="166">
        <v>3205</v>
      </c>
    </row>
    <row r="79" spans="1:12" ht="12.75">
      <c r="A79" s="165" t="s">
        <v>79</v>
      </c>
      <c r="B79" s="166">
        <v>0</v>
      </c>
      <c r="C79" s="166">
        <v>99</v>
      </c>
      <c r="D79" s="167">
        <v>773</v>
      </c>
      <c r="E79" s="168">
        <f t="shared" si="0"/>
        <v>872</v>
      </c>
      <c r="F79" s="166">
        <v>45</v>
      </c>
      <c r="G79" s="167">
        <v>468</v>
      </c>
      <c r="H79" s="169">
        <f t="shared" si="1"/>
        <v>513</v>
      </c>
      <c r="I79" s="169">
        <f t="shared" si="3"/>
        <v>144</v>
      </c>
      <c r="J79" s="169">
        <f t="shared" si="2"/>
        <v>1241</v>
      </c>
      <c r="K79" s="168">
        <f t="shared" si="2"/>
        <v>1385</v>
      </c>
      <c r="L79" s="166">
        <v>438</v>
      </c>
    </row>
    <row r="80" spans="1:12" ht="12.75">
      <c r="A80" s="165" t="s">
        <v>80</v>
      </c>
      <c r="B80" s="166">
        <v>0</v>
      </c>
      <c r="C80" s="166">
        <v>0</v>
      </c>
      <c r="D80" s="167">
        <v>47</v>
      </c>
      <c r="E80" s="168">
        <f t="shared" si="0"/>
        <v>47</v>
      </c>
      <c r="F80" s="166">
        <v>27</v>
      </c>
      <c r="G80" s="167">
        <v>69</v>
      </c>
      <c r="H80" s="169">
        <f t="shared" si="1"/>
        <v>96</v>
      </c>
      <c r="I80" s="169">
        <f t="shared" si="3"/>
        <v>27</v>
      </c>
      <c r="J80" s="169">
        <f t="shared" si="2"/>
        <v>116</v>
      </c>
      <c r="K80" s="168">
        <f t="shared" si="2"/>
        <v>143</v>
      </c>
      <c r="L80" s="166">
        <v>14</v>
      </c>
    </row>
    <row r="81" spans="1:12" ht="12.75">
      <c r="A81" s="165" t="s">
        <v>81</v>
      </c>
      <c r="B81" s="166">
        <v>322</v>
      </c>
      <c r="C81" s="166">
        <v>57</v>
      </c>
      <c r="D81" s="167">
        <v>1487</v>
      </c>
      <c r="E81" s="168">
        <f t="shared" si="0"/>
        <v>1866</v>
      </c>
      <c r="F81" s="166">
        <v>388</v>
      </c>
      <c r="G81" s="167">
        <v>3169</v>
      </c>
      <c r="H81" s="169">
        <f t="shared" si="1"/>
        <v>3557</v>
      </c>
      <c r="I81" s="169">
        <f t="shared" si="3"/>
        <v>767</v>
      </c>
      <c r="J81" s="169">
        <f t="shared" si="2"/>
        <v>4656</v>
      </c>
      <c r="K81" s="168">
        <f t="shared" si="2"/>
        <v>5423</v>
      </c>
      <c r="L81" s="166">
        <v>476</v>
      </c>
    </row>
    <row r="82" spans="1:12" ht="12.75">
      <c r="A82" s="165" t="s">
        <v>82</v>
      </c>
      <c r="B82" s="166">
        <v>3046</v>
      </c>
      <c r="C82" s="166">
        <v>137</v>
      </c>
      <c r="D82" s="167">
        <v>22522</v>
      </c>
      <c r="E82" s="168">
        <f t="shared" si="0"/>
        <v>25705</v>
      </c>
      <c r="F82" s="166">
        <v>496</v>
      </c>
      <c r="G82" s="167">
        <v>2384</v>
      </c>
      <c r="H82" s="169">
        <f t="shared" si="1"/>
        <v>2880</v>
      </c>
      <c r="I82" s="169">
        <f t="shared" si="3"/>
        <v>3679</v>
      </c>
      <c r="J82" s="169">
        <f t="shared" si="2"/>
        <v>24906</v>
      </c>
      <c r="K82" s="168">
        <f t="shared" si="2"/>
        <v>28585</v>
      </c>
      <c r="L82" s="166">
        <v>1171</v>
      </c>
    </row>
    <row r="83" spans="1:12" ht="12.75">
      <c r="A83" s="165" t="s">
        <v>83</v>
      </c>
      <c r="B83" s="166">
        <v>1804</v>
      </c>
      <c r="C83" s="166">
        <v>288</v>
      </c>
      <c r="D83" s="167">
        <v>10898</v>
      </c>
      <c r="E83" s="168">
        <f t="shared" si="0"/>
        <v>12990</v>
      </c>
      <c r="F83" s="166">
        <v>1245</v>
      </c>
      <c r="G83" s="167">
        <v>20729</v>
      </c>
      <c r="H83" s="169">
        <f t="shared" si="1"/>
        <v>21974</v>
      </c>
      <c r="I83" s="169">
        <f t="shared" si="3"/>
        <v>3337</v>
      </c>
      <c r="J83" s="169">
        <f t="shared" si="2"/>
        <v>31627</v>
      </c>
      <c r="K83" s="168">
        <f t="shared" si="2"/>
        <v>34964</v>
      </c>
      <c r="L83" s="166">
        <v>9881</v>
      </c>
    </row>
    <row r="84" spans="1:12" ht="12.75">
      <c r="A84" s="165" t="s">
        <v>84</v>
      </c>
      <c r="B84" s="166">
        <v>244</v>
      </c>
      <c r="C84" s="166">
        <v>33</v>
      </c>
      <c r="D84" s="167">
        <v>632</v>
      </c>
      <c r="E84" s="168">
        <f t="shared" si="0"/>
        <v>909</v>
      </c>
      <c r="F84" s="166">
        <v>273</v>
      </c>
      <c r="G84" s="167">
        <v>1603</v>
      </c>
      <c r="H84" s="169">
        <f t="shared" si="1"/>
        <v>1876</v>
      </c>
      <c r="I84" s="169">
        <f t="shared" si="3"/>
        <v>550</v>
      </c>
      <c r="J84" s="169">
        <f t="shared" si="2"/>
        <v>2235</v>
      </c>
      <c r="K84" s="168">
        <f t="shared" si="2"/>
        <v>2785</v>
      </c>
      <c r="L84" s="166">
        <v>281</v>
      </c>
    </row>
    <row r="85" spans="1:12" ht="12.75">
      <c r="A85" s="165" t="s">
        <v>85</v>
      </c>
      <c r="B85" s="166">
        <v>6</v>
      </c>
      <c r="C85" s="166">
        <v>0</v>
      </c>
      <c r="D85" s="167">
        <v>15</v>
      </c>
      <c r="E85" s="168">
        <f t="shared" si="0"/>
        <v>21</v>
      </c>
      <c r="F85" s="166">
        <v>12</v>
      </c>
      <c r="G85" s="167">
        <v>65</v>
      </c>
      <c r="H85" s="169">
        <f t="shared" si="1"/>
        <v>77</v>
      </c>
      <c r="I85" s="169">
        <f t="shared" si="3"/>
        <v>18</v>
      </c>
      <c r="J85" s="169">
        <f t="shared" si="2"/>
        <v>80</v>
      </c>
      <c r="K85" s="168">
        <f t="shared" si="2"/>
        <v>98</v>
      </c>
      <c r="L85" s="166">
        <v>35</v>
      </c>
    </row>
    <row r="86" spans="1:12" ht="12.75">
      <c r="A86" s="165" t="s">
        <v>86</v>
      </c>
      <c r="B86" s="166">
        <v>3093</v>
      </c>
      <c r="C86" s="166">
        <v>5178</v>
      </c>
      <c r="D86" s="167">
        <v>75614</v>
      </c>
      <c r="E86" s="168">
        <f>SUM(B86:D86)</f>
        <v>83885</v>
      </c>
      <c r="F86" s="166">
        <v>11248</v>
      </c>
      <c r="G86" s="167">
        <v>129515</v>
      </c>
      <c r="H86" s="169">
        <f t="shared" si="1"/>
        <v>140763</v>
      </c>
      <c r="I86" s="169">
        <f t="shared" si="3"/>
        <v>19519</v>
      </c>
      <c r="J86" s="169">
        <f>SUM(D86+G86)</f>
        <v>205129</v>
      </c>
      <c r="K86" s="168">
        <f t="shared" si="2"/>
        <v>224648</v>
      </c>
      <c r="L86" s="166">
        <v>47321</v>
      </c>
    </row>
    <row r="87" spans="1:12" ht="12.75">
      <c r="A87" s="165" t="s">
        <v>87</v>
      </c>
      <c r="B87" s="166">
        <v>449</v>
      </c>
      <c r="C87" s="166">
        <v>107</v>
      </c>
      <c r="D87" s="167">
        <v>3251</v>
      </c>
      <c r="E87" s="168">
        <f t="shared" si="0"/>
        <v>3807</v>
      </c>
      <c r="F87" s="166">
        <v>255</v>
      </c>
      <c r="G87" s="167">
        <v>1393</v>
      </c>
      <c r="H87" s="169">
        <f t="shared" si="1"/>
        <v>1648</v>
      </c>
      <c r="I87" s="169">
        <f t="shared" si="3"/>
        <v>811</v>
      </c>
      <c r="J87" s="169">
        <f t="shared" si="2"/>
        <v>4644</v>
      </c>
      <c r="K87" s="168">
        <f t="shared" si="2"/>
        <v>5455</v>
      </c>
      <c r="L87" s="166">
        <v>1121</v>
      </c>
    </row>
    <row r="88" spans="1:12" ht="12.75">
      <c r="A88" s="165" t="s">
        <v>88</v>
      </c>
      <c r="B88" s="166">
        <v>4223</v>
      </c>
      <c r="C88" s="166">
        <v>272</v>
      </c>
      <c r="D88" s="167">
        <v>32704</v>
      </c>
      <c r="E88" s="168">
        <f t="shared" si="0"/>
        <v>37199</v>
      </c>
      <c r="F88" s="166">
        <v>1721</v>
      </c>
      <c r="G88" s="167">
        <v>9165</v>
      </c>
      <c r="H88" s="169">
        <f t="shared" si="1"/>
        <v>10886</v>
      </c>
      <c r="I88" s="169">
        <f t="shared" si="3"/>
        <v>6216</v>
      </c>
      <c r="J88" s="169">
        <f t="shared" si="2"/>
        <v>41869</v>
      </c>
      <c r="K88" s="168">
        <f t="shared" si="2"/>
        <v>48085</v>
      </c>
      <c r="L88" s="166">
        <v>9061</v>
      </c>
    </row>
    <row r="89" spans="1:12" ht="12.75">
      <c r="A89" s="165" t="s">
        <v>89</v>
      </c>
      <c r="B89" s="166">
        <v>75</v>
      </c>
      <c r="C89" s="166">
        <v>14</v>
      </c>
      <c r="D89" s="167">
        <v>726</v>
      </c>
      <c r="E89" s="168">
        <f aca="true" t="shared" si="4" ref="E89:E119">SUM(B89:D89)</f>
        <v>815</v>
      </c>
      <c r="F89" s="166">
        <v>1</v>
      </c>
      <c r="G89" s="167">
        <v>10</v>
      </c>
      <c r="H89" s="169">
        <f aca="true" t="shared" si="5" ref="H89:H119">SUM(F89:G89)</f>
        <v>11</v>
      </c>
      <c r="I89" s="169">
        <f t="shared" si="3"/>
        <v>90</v>
      </c>
      <c r="J89" s="169">
        <f aca="true" t="shared" si="6" ref="J89:K119">SUM(D89+G89)</f>
        <v>736</v>
      </c>
      <c r="K89" s="168">
        <f t="shared" si="6"/>
        <v>826</v>
      </c>
      <c r="L89" s="166">
        <v>15</v>
      </c>
    </row>
    <row r="90" spans="1:12" ht="12.75">
      <c r="A90" s="165" t="s">
        <v>90</v>
      </c>
      <c r="B90" s="166">
        <v>13273</v>
      </c>
      <c r="C90" s="166">
        <v>9584</v>
      </c>
      <c r="D90" s="167">
        <v>120009</v>
      </c>
      <c r="E90" s="168">
        <f t="shared" si="4"/>
        <v>142866</v>
      </c>
      <c r="F90" s="166">
        <v>3104</v>
      </c>
      <c r="G90" s="167">
        <v>13120</v>
      </c>
      <c r="H90" s="169">
        <f t="shared" si="5"/>
        <v>16224</v>
      </c>
      <c r="I90" s="169">
        <f aca="true" t="shared" si="7" ref="I90:I119">SUM(B90+C90+F90)</f>
        <v>25961</v>
      </c>
      <c r="J90" s="169">
        <f t="shared" si="6"/>
        <v>133129</v>
      </c>
      <c r="K90" s="168">
        <f t="shared" si="6"/>
        <v>159090</v>
      </c>
      <c r="L90" s="166">
        <v>109383</v>
      </c>
    </row>
    <row r="91" spans="1:12" ht="12.75">
      <c r="A91" s="165" t="s">
        <v>91</v>
      </c>
      <c r="B91" s="166">
        <v>14933</v>
      </c>
      <c r="C91" s="166">
        <v>919</v>
      </c>
      <c r="D91" s="167">
        <v>136508</v>
      </c>
      <c r="E91" s="168">
        <f t="shared" si="4"/>
        <v>152360</v>
      </c>
      <c r="F91" s="166">
        <v>3230</v>
      </c>
      <c r="G91" s="167">
        <v>23916</v>
      </c>
      <c r="H91" s="169">
        <f t="shared" si="5"/>
        <v>27146</v>
      </c>
      <c r="I91" s="169">
        <f t="shared" si="7"/>
        <v>19082</v>
      </c>
      <c r="J91" s="169">
        <f t="shared" si="6"/>
        <v>160424</v>
      </c>
      <c r="K91" s="168">
        <f t="shared" si="6"/>
        <v>179506</v>
      </c>
      <c r="L91" s="166">
        <v>214745</v>
      </c>
    </row>
    <row r="92" spans="1:12" ht="12.75">
      <c r="A92" s="165" t="s">
        <v>92</v>
      </c>
      <c r="B92" s="166">
        <v>30954</v>
      </c>
      <c r="C92" s="166">
        <v>32</v>
      </c>
      <c r="D92" s="167">
        <v>257284</v>
      </c>
      <c r="E92" s="168">
        <f t="shared" si="4"/>
        <v>288270</v>
      </c>
      <c r="F92" s="166">
        <v>688</v>
      </c>
      <c r="G92" s="167">
        <v>2303</v>
      </c>
      <c r="H92" s="169">
        <f t="shared" si="5"/>
        <v>2991</v>
      </c>
      <c r="I92" s="169">
        <f t="shared" si="7"/>
        <v>31674</v>
      </c>
      <c r="J92" s="169">
        <f t="shared" si="6"/>
        <v>259587</v>
      </c>
      <c r="K92" s="168">
        <f t="shared" si="6"/>
        <v>291261</v>
      </c>
      <c r="L92" s="166">
        <v>26000</v>
      </c>
    </row>
    <row r="93" spans="1:12" ht="12.75">
      <c r="A93" s="165" t="s">
        <v>93</v>
      </c>
      <c r="B93" s="166">
        <v>41854</v>
      </c>
      <c r="C93" s="166">
        <v>11414</v>
      </c>
      <c r="D93" s="167">
        <v>409851</v>
      </c>
      <c r="E93" s="168">
        <f t="shared" si="4"/>
        <v>463119</v>
      </c>
      <c r="F93" s="166">
        <v>25308</v>
      </c>
      <c r="G93" s="167">
        <v>157703</v>
      </c>
      <c r="H93" s="169">
        <f t="shared" si="5"/>
        <v>183011</v>
      </c>
      <c r="I93" s="169">
        <f t="shared" si="7"/>
        <v>78576</v>
      </c>
      <c r="J93" s="169">
        <f t="shared" si="6"/>
        <v>567554</v>
      </c>
      <c r="K93" s="168">
        <f t="shared" si="6"/>
        <v>646130</v>
      </c>
      <c r="L93" s="166">
        <v>289144</v>
      </c>
    </row>
    <row r="94" spans="1:12" ht="12.75">
      <c r="A94" s="165" t="s">
        <v>94</v>
      </c>
      <c r="B94" s="166">
        <v>0</v>
      </c>
      <c r="C94" s="166">
        <v>160</v>
      </c>
      <c r="D94" s="167">
        <v>1384</v>
      </c>
      <c r="E94" s="168">
        <f t="shared" si="4"/>
        <v>1544</v>
      </c>
      <c r="F94" s="166">
        <v>13</v>
      </c>
      <c r="G94" s="167">
        <v>209</v>
      </c>
      <c r="H94" s="169">
        <f t="shared" si="5"/>
        <v>222</v>
      </c>
      <c r="I94" s="169">
        <f t="shared" si="7"/>
        <v>173</v>
      </c>
      <c r="J94" s="169">
        <f t="shared" si="6"/>
        <v>1593</v>
      </c>
      <c r="K94" s="168">
        <f t="shared" si="6"/>
        <v>1766</v>
      </c>
      <c r="L94" s="166">
        <v>138</v>
      </c>
    </row>
    <row r="95" spans="1:12" ht="12.75">
      <c r="A95" s="165" t="s">
        <v>95</v>
      </c>
      <c r="B95" s="166">
        <v>28667</v>
      </c>
      <c r="C95" s="166">
        <v>2209</v>
      </c>
      <c r="D95" s="167">
        <v>224821</v>
      </c>
      <c r="E95" s="168">
        <f t="shared" si="4"/>
        <v>255697</v>
      </c>
      <c r="F95" s="166">
        <v>3832</v>
      </c>
      <c r="G95" s="167">
        <v>35454</v>
      </c>
      <c r="H95" s="169">
        <f t="shared" si="5"/>
        <v>39286</v>
      </c>
      <c r="I95" s="169">
        <f t="shared" si="7"/>
        <v>34708</v>
      </c>
      <c r="J95" s="169">
        <f t="shared" si="6"/>
        <v>260275</v>
      </c>
      <c r="K95" s="168">
        <f t="shared" si="6"/>
        <v>294983</v>
      </c>
      <c r="L95" s="166">
        <v>359069</v>
      </c>
    </row>
    <row r="96" spans="1:12" ht="12.75">
      <c r="A96" s="165" t="s">
        <v>96</v>
      </c>
      <c r="B96" s="166">
        <v>201</v>
      </c>
      <c r="C96" s="166">
        <v>14</v>
      </c>
      <c r="D96" s="167">
        <v>1425</v>
      </c>
      <c r="E96" s="168">
        <f t="shared" si="4"/>
        <v>1640</v>
      </c>
      <c r="F96" s="166">
        <v>48</v>
      </c>
      <c r="G96" s="167">
        <v>301</v>
      </c>
      <c r="H96" s="169">
        <f t="shared" si="5"/>
        <v>349</v>
      </c>
      <c r="I96" s="169">
        <f t="shared" si="7"/>
        <v>263</v>
      </c>
      <c r="J96" s="169">
        <f t="shared" si="6"/>
        <v>1726</v>
      </c>
      <c r="K96" s="168">
        <f t="shared" si="6"/>
        <v>1989</v>
      </c>
      <c r="L96" s="166">
        <v>12</v>
      </c>
    </row>
    <row r="97" spans="1:12" ht="12.75">
      <c r="A97" s="165" t="s">
        <v>97</v>
      </c>
      <c r="B97" s="166">
        <v>7095</v>
      </c>
      <c r="C97" s="166">
        <v>516</v>
      </c>
      <c r="D97" s="167">
        <v>46427</v>
      </c>
      <c r="E97" s="168">
        <f t="shared" si="4"/>
        <v>54038</v>
      </c>
      <c r="F97" s="166">
        <v>661</v>
      </c>
      <c r="G97" s="167">
        <v>4967</v>
      </c>
      <c r="H97" s="169">
        <f t="shared" si="5"/>
        <v>5628</v>
      </c>
      <c r="I97" s="169">
        <f t="shared" si="7"/>
        <v>8272</v>
      </c>
      <c r="J97" s="169">
        <f t="shared" si="6"/>
        <v>51394</v>
      </c>
      <c r="K97" s="168">
        <f t="shared" si="6"/>
        <v>59666</v>
      </c>
      <c r="L97" s="166">
        <v>11720</v>
      </c>
    </row>
    <row r="98" spans="1:12" ht="12.75">
      <c r="A98" s="165" t="s">
        <v>98</v>
      </c>
      <c r="B98" s="166">
        <v>649</v>
      </c>
      <c r="C98" s="166">
        <v>153</v>
      </c>
      <c r="D98" s="167">
        <v>5091</v>
      </c>
      <c r="E98" s="168">
        <f t="shared" si="4"/>
        <v>5893</v>
      </c>
      <c r="F98" s="166">
        <v>98</v>
      </c>
      <c r="G98" s="167">
        <v>476</v>
      </c>
      <c r="H98" s="169">
        <f t="shared" si="5"/>
        <v>574</v>
      </c>
      <c r="I98" s="169">
        <f t="shared" si="7"/>
        <v>900</v>
      </c>
      <c r="J98" s="169">
        <f t="shared" si="6"/>
        <v>5567</v>
      </c>
      <c r="K98" s="168">
        <f t="shared" si="6"/>
        <v>6467</v>
      </c>
      <c r="L98" s="166">
        <v>941</v>
      </c>
    </row>
    <row r="99" spans="1:12" ht="12.75">
      <c r="A99" s="165" t="s">
        <v>99</v>
      </c>
      <c r="B99" s="166">
        <v>26</v>
      </c>
      <c r="C99" s="166">
        <v>9</v>
      </c>
      <c r="D99" s="167">
        <v>408</v>
      </c>
      <c r="E99" s="168">
        <f t="shared" si="4"/>
        <v>443</v>
      </c>
      <c r="F99" s="166">
        <v>1</v>
      </c>
      <c r="G99" s="167">
        <v>98</v>
      </c>
      <c r="H99" s="169">
        <f t="shared" si="5"/>
        <v>99</v>
      </c>
      <c r="I99" s="169">
        <f t="shared" si="7"/>
        <v>36</v>
      </c>
      <c r="J99" s="169">
        <f t="shared" si="6"/>
        <v>506</v>
      </c>
      <c r="K99" s="168">
        <f t="shared" si="6"/>
        <v>542</v>
      </c>
      <c r="L99" s="166">
        <v>449</v>
      </c>
    </row>
    <row r="100" spans="1:12" ht="12.75">
      <c r="A100" s="165" t="s">
        <v>100</v>
      </c>
      <c r="B100" s="166">
        <v>0</v>
      </c>
      <c r="C100" s="166">
        <v>0</v>
      </c>
      <c r="D100" s="167">
        <v>25</v>
      </c>
      <c r="E100" s="168">
        <f t="shared" si="4"/>
        <v>25</v>
      </c>
      <c r="F100" s="166">
        <v>738</v>
      </c>
      <c r="G100" s="167">
        <v>5730</v>
      </c>
      <c r="H100" s="169">
        <f t="shared" si="5"/>
        <v>6468</v>
      </c>
      <c r="I100" s="169">
        <f t="shared" si="7"/>
        <v>738</v>
      </c>
      <c r="J100" s="169">
        <f t="shared" si="6"/>
        <v>5755</v>
      </c>
      <c r="K100" s="168">
        <f t="shared" si="6"/>
        <v>6493</v>
      </c>
      <c r="L100" s="166">
        <v>7059</v>
      </c>
    </row>
    <row r="101" spans="1:12" ht="12.75">
      <c r="A101" s="165" t="s">
        <v>101</v>
      </c>
      <c r="B101" s="166">
        <v>1789</v>
      </c>
      <c r="C101" s="166">
        <v>94</v>
      </c>
      <c r="D101" s="167">
        <v>8837</v>
      </c>
      <c r="E101" s="168">
        <f t="shared" si="4"/>
        <v>10720</v>
      </c>
      <c r="F101" s="166">
        <v>20007</v>
      </c>
      <c r="G101" s="167">
        <v>126722</v>
      </c>
      <c r="H101" s="169">
        <f t="shared" si="5"/>
        <v>146729</v>
      </c>
      <c r="I101" s="169">
        <f t="shared" si="7"/>
        <v>21890</v>
      </c>
      <c r="J101" s="169">
        <f t="shared" si="6"/>
        <v>135559</v>
      </c>
      <c r="K101" s="168">
        <f t="shared" si="6"/>
        <v>157449</v>
      </c>
      <c r="L101" s="166">
        <v>128757</v>
      </c>
    </row>
    <row r="102" spans="1:12" ht="12.75">
      <c r="A102" s="165" t="s">
        <v>102</v>
      </c>
      <c r="B102" s="166">
        <v>807</v>
      </c>
      <c r="C102" s="166">
        <v>1854</v>
      </c>
      <c r="D102" s="167">
        <v>8558</v>
      </c>
      <c r="E102" s="168">
        <f t="shared" si="4"/>
        <v>11219</v>
      </c>
      <c r="F102" s="166">
        <v>15097</v>
      </c>
      <c r="G102" s="167">
        <v>69158</v>
      </c>
      <c r="H102" s="169">
        <f t="shared" si="5"/>
        <v>84255</v>
      </c>
      <c r="I102" s="169">
        <f t="shared" si="7"/>
        <v>17758</v>
      </c>
      <c r="J102" s="169">
        <f t="shared" si="6"/>
        <v>77716</v>
      </c>
      <c r="K102" s="168">
        <f t="shared" si="6"/>
        <v>95474</v>
      </c>
      <c r="L102" s="166">
        <v>19036</v>
      </c>
    </row>
    <row r="103" spans="1:12" ht="12.75">
      <c r="A103" s="165" t="s">
        <v>103</v>
      </c>
      <c r="B103" s="166">
        <v>18910</v>
      </c>
      <c r="C103" s="166">
        <v>27883</v>
      </c>
      <c r="D103" s="167">
        <v>334461</v>
      </c>
      <c r="E103" s="168">
        <f t="shared" si="4"/>
        <v>381254</v>
      </c>
      <c r="F103" s="166">
        <v>22014</v>
      </c>
      <c r="G103" s="167">
        <v>161364</v>
      </c>
      <c r="H103" s="169">
        <f t="shared" si="5"/>
        <v>183378</v>
      </c>
      <c r="I103" s="169">
        <f t="shared" si="7"/>
        <v>68807</v>
      </c>
      <c r="J103" s="169">
        <f t="shared" si="6"/>
        <v>495825</v>
      </c>
      <c r="K103" s="168">
        <f t="shared" si="6"/>
        <v>564632</v>
      </c>
      <c r="L103" s="166">
        <v>112329</v>
      </c>
    </row>
    <row r="104" spans="1:12" ht="12.75">
      <c r="A104" s="165" t="s">
        <v>104</v>
      </c>
      <c r="B104" s="166">
        <v>42</v>
      </c>
      <c r="C104" s="166">
        <v>0</v>
      </c>
      <c r="D104" s="167">
        <v>665</v>
      </c>
      <c r="E104" s="168">
        <f t="shared" si="4"/>
        <v>707</v>
      </c>
      <c r="F104" s="166">
        <v>28</v>
      </c>
      <c r="G104" s="167">
        <v>3</v>
      </c>
      <c r="H104" s="169">
        <f t="shared" si="5"/>
        <v>31</v>
      </c>
      <c r="I104" s="169">
        <f t="shared" si="7"/>
        <v>70</v>
      </c>
      <c r="J104" s="169">
        <f t="shared" si="6"/>
        <v>668</v>
      </c>
      <c r="K104" s="168">
        <f t="shared" si="6"/>
        <v>738</v>
      </c>
      <c r="L104" s="166">
        <v>173</v>
      </c>
    </row>
    <row r="105" spans="1:12" ht="12.75">
      <c r="A105" s="165" t="s">
        <v>105</v>
      </c>
      <c r="B105" s="166">
        <v>7523</v>
      </c>
      <c r="C105" s="166">
        <v>5493</v>
      </c>
      <c r="D105" s="167">
        <v>85388</v>
      </c>
      <c r="E105" s="168">
        <f t="shared" si="4"/>
        <v>98404</v>
      </c>
      <c r="F105" s="166">
        <v>2407</v>
      </c>
      <c r="G105" s="167">
        <v>14623</v>
      </c>
      <c r="H105" s="169">
        <f t="shared" si="5"/>
        <v>17030</v>
      </c>
      <c r="I105" s="169">
        <f t="shared" si="7"/>
        <v>15423</v>
      </c>
      <c r="J105" s="169">
        <f t="shared" si="6"/>
        <v>100011</v>
      </c>
      <c r="K105" s="168">
        <f t="shared" si="6"/>
        <v>115434</v>
      </c>
      <c r="L105" s="166">
        <v>14292</v>
      </c>
    </row>
    <row r="106" spans="1:12" ht="12.75">
      <c r="A106" s="165" t="s">
        <v>106</v>
      </c>
      <c r="B106" s="166">
        <v>1398</v>
      </c>
      <c r="C106" s="166">
        <v>546</v>
      </c>
      <c r="D106" s="167">
        <v>11325</v>
      </c>
      <c r="E106" s="168">
        <f t="shared" si="4"/>
        <v>13269</v>
      </c>
      <c r="F106" s="166">
        <v>877</v>
      </c>
      <c r="G106" s="167">
        <v>5720</v>
      </c>
      <c r="H106" s="169">
        <f t="shared" si="5"/>
        <v>6597</v>
      </c>
      <c r="I106" s="169">
        <f t="shared" si="7"/>
        <v>2821</v>
      </c>
      <c r="J106" s="169">
        <f t="shared" si="6"/>
        <v>17045</v>
      </c>
      <c r="K106" s="168">
        <f t="shared" si="6"/>
        <v>19866</v>
      </c>
      <c r="L106" s="166">
        <v>8029</v>
      </c>
    </row>
    <row r="107" spans="1:12" ht="12.75">
      <c r="A107" s="165" t="s">
        <v>107</v>
      </c>
      <c r="B107" s="166">
        <v>36894</v>
      </c>
      <c r="C107" s="166">
        <v>20058</v>
      </c>
      <c r="D107" s="167">
        <v>282285</v>
      </c>
      <c r="E107" s="168">
        <f t="shared" si="4"/>
        <v>339237</v>
      </c>
      <c r="F107" s="166">
        <v>4909</v>
      </c>
      <c r="G107" s="167">
        <v>32818</v>
      </c>
      <c r="H107" s="169">
        <f t="shared" si="5"/>
        <v>37727</v>
      </c>
      <c r="I107" s="169">
        <f t="shared" si="7"/>
        <v>61861</v>
      </c>
      <c r="J107" s="169">
        <f t="shared" si="6"/>
        <v>315103</v>
      </c>
      <c r="K107" s="168">
        <f t="shared" si="6"/>
        <v>376964</v>
      </c>
      <c r="L107" s="166">
        <v>203808</v>
      </c>
    </row>
    <row r="108" spans="1:12" ht="12.75">
      <c r="A108" s="165" t="s">
        <v>108</v>
      </c>
      <c r="B108" s="166">
        <v>47690</v>
      </c>
      <c r="C108" s="166">
        <v>9763</v>
      </c>
      <c r="D108" s="167">
        <v>323005</v>
      </c>
      <c r="E108" s="168">
        <f t="shared" si="4"/>
        <v>380458</v>
      </c>
      <c r="F108" s="166">
        <v>2330</v>
      </c>
      <c r="G108" s="167">
        <v>17197</v>
      </c>
      <c r="H108" s="169">
        <f t="shared" si="5"/>
        <v>19527</v>
      </c>
      <c r="I108" s="169">
        <f t="shared" si="7"/>
        <v>59783</v>
      </c>
      <c r="J108" s="169">
        <f t="shared" si="6"/>
        <v>340202</v>
      </c>
      <c r="K108" s="168">
        <f t="shared" si="6"/>
        <v>399985</v>
      </c>
      <c r="L108" s="166">
        <v>248812</v>
      </c>
    </row>
    <row r="109" spans="1:12" ht="12.75">
      <c r="A109" s="165" t="s">
        <v>109</v>
      </c>
      <c r="B109" s="166">
        <v>1309</v>
      </c>
      <c r="C109" s="166">
        <v>840</v>
      </c>
      <c r="D109" s="167">
        <v>14529</v>
      </c>
      <c r="E109" s="168">
        <f t="shared" si="4"/>
        <v>16678</v>
      </c>
      <c r="F109" s="166">
        <v>957</v>
      </c>
      <c r="G109" s="167">
        <v>7123</v>
      </c>
      <c r="H109" s="169">
        <f t="shared" si="5"/>
        <v>8080</v>
      </c>
      <c r="I109" s="169">
        <f t="shared" si="7"/>
        <v>3106</v>
      </c>
      <c r="J109" s="169">
        <f t="shared" si="6"/>
        <v>21652</v>
      </c>
      <c r="K109" s="168">
        <f t="shared" si="6"/>
        <v>24758</v>
      </c>
      <c r="L109" s="166">
        <v>6616</v>
      </c>
    </row>
    <row r="110" spans="1:12" ht="12.75">
      <c r="A110" s="165" t="s">
        <v>110</v>
      </c>
      <c r="B110" s="166">
        <v>219</v>
      </c>
      <c r="C110" s="166">
        <v>113</v>
      </c>
      <c r="D110" s="167">
        <v>2688</v>
      </c>
      <c r="E110" s="168">
        <f t="shared" si="4"/>
        <v>3020</v>
      </c>
      <c r="F110" s="166">
        <v>136</v>
      </c>
      <c r="G110" s="167">
        <v>1502</v>
      </c>
      <c r="H110" s="169">
        <f t="shared" si="5"/>
        <v>1638</v>
      </c>
      <c r="I110" s="169">
        <f t="shared" si="7"/>
        <v>468</v>
      </c>
      <c r="J110" s="169">
        <f t="shared" si="6"/>
        <v>4190</v>
      </c>
      <c r="K110" s="168">
        <f t="shared" si="6"/>
        <v>4658</v>
      </c>
      <c r="L110" s="166">
        <v>382</v>
      </c>
    </row>
    <row r="111" spans="1:12" ht="12.75">
      <c r="A111" s="165" t="s">
        <v>111</v>
      </c>
      <c r="B111" s="166">
        <v>205</v>
      </c>
      <c r="C111" s="166">
        <v>33</v>
      </c>
      <c r="D111" s="167">
        <v>1456</v>
      </c>
      <c r="E111" s="168">
        <f t="shared" si="4"/>
        <v>1694</v>
      </c>
      <c r="F111" s="166">
        <v>31</v>
      </c>
      <c r="G111" s="167">
        <v>228</v>
      </c>
      <c r="H111" s="169">
        <f t="shared" si="5"/>
        <v>259</v>
      </c>
      <c r="I111" s="169">
        <f t="shared" si="7"/>
        <v>269</v>
      </c>
      <c r="J111" s="169">
        <f t="shared" si="6"/>
        <v>1684</v>
      </c>
      <c r="K111" s="168">
        <f t="shared" si="6"/>
        <v>1953</v>
      </c>
      <c r="L111" s="166">
        <v>321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15</v>
      </c>
      <c r="G112" s="167">
        <v>56</v>
      </c>
      <c r="H112" s="169">
        <f t="shared" si="5"/>
        <v>71</v>
      </c>
      <c r="I112" s="169">
        <f t="shared" si="7"/>
        <v>15</v>
      </c>
      <c r="J112" s="169">
        <f t="shared" si="6"/>
        <v>56</v>
      </c>
      <c r="K112" s="168">
        <f t="shared" si="6"/>
        <v>71</v>
      </c>
      <c r="L112" s="166">
        <v>4</v>
      </c>
    </row>
    <row r="113" spans="1:12" ht="12.75">
      <c r="A113" s="165" t="s">
        <v>113</v>
      </c>
      <c r="B113" s="166">
        <v>8221</v>
      </c>
      <c r="C113" s="166">
        <v>103</v>
      </c>
      <c r="D113" s="167">
        <v>64125</v>
      </c>
      <c r="E113" s="168">
        <f t="shared" si="4"/>
        <v>72449</v>
      </c>
      <c r="F113" s="166">
        <v>240</v>
      </c>
      <c r="G113" s="167">
        <v>2383</v>
      </c>
      <c r="H113" s="169">
        <f t="shared" si="5"/>
        <v>2623</v>
      </c>
      <c r="I113" s="169">
        <f t="shared" si="7"/>
        <v>8564</v>
      </c>
      <c r="J113" s="169">
        <f t="shared" si="6"/>
        <v>66508</v>
      </c>
      <c r="K113" s="168">
        <f t="shared" si="6"/>
        <v>75072</v>
      </c>
      <c r="L113" s="166">
        <v>7731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529</v>
      </c>
      <c r="C115" s="166">
        <v>50</v>
      </c>
      <c r="D115" s="167">
        <v>2209</v>
      </c>
      <c r="E115" s="168">
        <f t="shared" si="4"/>
        <v>2788</v>
      </c>
      <c r="F115" s="166">
        <v>590</v>
      </c>
      <c r="G115" s="167">
        <v>4194</v>
      </c>
      <c r="H115" s="169">
        <f t="shared" si="5"/>
        <v>4784</v>
      </c>
      <c r="I115" s="169">
        <f t="shared" si="7"/>
        <v>1169</v>
      </c>
      <c r="J115" s="169">
        <f t="shared" si="6"/>
        <v>6403</v>
      </c>
      <c r="K115" s="168">
        <f t="shared" si="6"/>
        <v>7572</v>
      </c>
      <c r="L115" s="166">
        <v>1908</v>
      </c>
    </row>
    <row r="116" spans="1:12" ht="12.75">
      <c r="A116" s="165" t="s">
        <v>116</v>
      </c>
      <c r="B116" s="166">
        <v>40</v>
      </c>
      <c r="C116" s="166">
        <v>0</v>
      </c>
      <c r="D116" s="167">
        <v>4585</v>
      </c>
      <c r="E116" s="168">
        <f t="shared" si="4"/>
        <v>4625</v>
      </c>
      <c r="F116" s="166">
        <v>49</v>
      </c>
      <c r="G116" s="167">
        <v>1267</v>
      </c>
      <c r="H116" s="169">
        <f t="shared" si="5"/>
        <v>1316</v>
      </c>
      <c r="I116" s="169">
        <f t="shared" si="7"/>
        <v>89</v>
      </c>
      <c r="J116" s="169">
        <f t="shared" si="6"/>
        <v>5852</v>
      </c>
      <c r="K116" s="168">
        <f t="shared" si="6"/>
        <v>5941</v>
      </c>
      <c r="L116" s="166">
        <v>5102</v>
      </c>
    </row>
    <row r="117" spans="1:12" ht="12.75">
      <c r="A117" s="165" t="s">
        <v>117</v>
      </c>
      <c r="B117" s="166">
        <v>110</v>
      </c>
      <c r="C117" s="166">
        <v>1</v>
      </c>
      <c r="D117" s="167">
        <v>1030</v>
      </c>
      <c r="E117" s="168">
        <f t="shared" si="4"/>
        <v>1141</v>
      </c>
      <c r="F117" s="166">
        <v>92</v>
      </c>
      <c r="G117" s="167">
        <v>890</v>
      </c>
      <c r="H117" s="169">
        <f t="shared" si="5"/>
        <v>982</v>
      </c>
      <c r="I117" s="169">
        <f t="shared" si="7"/>
        <v>203</v>
      </c>
      <c r="J117" s="169">
        <f t="shared" si="6"/>
        <v>1920</v>
      </c>
      <c r="K117" s="168">
        <f t="shared" si="6"/>
        <v>2123</v>
      </c>
      <c r="L117" s="166">
        <v>1337</v>
      </c>
    </row>
    <row r="118" spans="1:12" ht="12.75">
      <c r="A118" s="165" t="s">
        <v>118</v>
      </c>
      <c r="B118" s="166">
        <v>1894</v>
      </c>
      <c r="C118" s="166">
        <v>739</v>
      </c>
      <c r="D118" s="167">
        <v>19191</v>
      </c>
      <c r="E118" s="168">
        <f t="shared" si="4"/>
        <v>21824</v>
      </c>
      <c r="F118" s="166">
        <v>1257</v>
      </c>
      <c r="G118" s="167">
        <v>8704</v>
      </c>
      <c r="H118" s="169">
        <f t="shared" si="5"/>
        <v>9961</v>
      </c>
      <c r="I118" s="169">
        <f t="shared" si="7"/>
        <v>3890</v>
      </c>
      <c r="J118" s="169">
        <f t="shared" si="6"/>
        <v>27895</v>
      </c>
      <c r="K118" s="168">
        <f t="shared" si="6"/>
        <v>31785</v>
      </c>
      <c r="L118" s="166">
        <v>12792</v>
      </c>
    </row>
    <row r="119" spans="1:12" ht="12.75">
      <c r="A119" s="165" t="s">
        <v>119</v>
      </c>
      <c r="B119" s="166">
        <v>298</v>
      </c>
      <c r="C119" s="166">
        <v>8</v>
      </c>
      <c r="D119" s="167">
        <v>1155</v>
      </c>
      <c r="E119" s="168">
        <f t="shared" si="4"/>
        <v>1461</v>
      </c>
      <c r="F119" s="166">
        <v>201</v>
      </c>
      <c r="G119" s="167">
        <v>1936</v>
      </c>
      <c r="H119" s="169">
        <f t="shared" si="5"/>
        <v>2137</v>
      </c>
      <c r="I119" s="169">
        <f t="shared" si="7"/>
        <v>507</v>
      </c>
      <c r="J119" s="169">
        <f t="shared" si="6"/>
        <v>3091</v>
      </c>
      <c r="K119" s="168">
        <f t="shared" si="6"/>
        <v>3598</v>
      </c>
      <c r="L119" s="166">
        <v>2476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938525</v>
      </c>
      <c r="C122" s="172">
        <f>SUM(C24:C119)</f>
        <v>499467</v>
      </c>
      <c r="D122" s="172">
        <f aca="true" t="shared" si="8" ref="D122:L122">SUM(D24:D119)</f>
        <v>9319728</v>
      </c>
      <c r="E122" s="172">
        <f t="shared" si="8"/>
        <v>10757720</v>
      </c>
      <c r="F122" s="173">
        <f t="shared" si="8"/>
        <v>347129</v>
      </c>
      <c r="G122" s="172">
        <f t="shared" si="8"/>
        <v>2383185</v>
      </c>
      <c r="H122" s="172">
        <f t="shared" si="8"/>
        <v>2730314</v>
      </c>
      <c r="I122" s="172">
        <f t="shared" si="8"/>
        <v>1785121</v>
      </c>
      <c r="J122" s="172">
        <f>D122+G122</f>
        <v>11702913</v>
      </c>
      <c r="K122" s="172">
        <f>E122+H122</f>
        <v>13488034</v>
      </c>
      <c r="L122" s="173">
        <f t="shared" si="8"/>
        <v>7849062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31" t="s">
        <v>149</v>
      </c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3"/>
    </row>
    <row r="128" spans="1:12" ht="12.75">
      <c r="A128" s="234" t="s">
        <v>150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3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127:L127"/>
    <mergeCell ref="A128:L128"/>
    <mergeCell ref="A9:L9"/>
    <mergeCell ref="A12:L12"/>
    <mergeCell ref="A14:L14"/>
    <mergeCell ref="A15:L15"/>
    <mergeCell ref="A16:A17"/>
    <mergeCell ref="B20:E20"/>
    <mergeCell ref="F20:H20"/>
    <mergeCell ref="F21:H21"/>
    <mergeCell ref="B22:C22"/>
  </mergeCell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4">
      <selection activeCell="P17" sqref="P17"/>
    </sheetView>
  </sheetViews>
  <sheetFormatPr defaultColWidth="11.421875" defaultRowHeight="12.75"/>
  <sheetData>
    <row r="1" spans="1:11" ht="12.75">
      <c r="A1" s="218" t="s">
        <v>127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8" t="s">
        <v>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8" t="s">
        <v>129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8" t="s">
        <v>3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</row>
    <row r="13" spans="1:11" ht="12.75">
      <c r="A13" s="198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8" t="s">
        <v>124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11" ht="12.75">
      <c r="A15" s="218" t="s">
        <v>161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9" t="s">
        <v>132</v>
      </c>
      <c r="C19" s="220"/>
      <c r="D19" s="220"/>
      <c r="E19" s="220"/>
      <c r="F19" s="220"/>
      <c r="G19" s="220"/>
      <c r="H19" s="220"/>
      <c r="I19" s="220"/>
      <c r="J19" s="220"/>
      <c r="K19" s="221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200" t="s">
        <v>12</v>
      </c>
      <c r="B21" s="222" t="s">
        <v>13</v>
      </c>
      <c r="C21" s="222"/>
      <c r="D21" s="98"/>
      <c r="E21" s="99"/>
      <c r="F21" s="199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23" t="s">
        <v>134</v>
      </c>
      <c r="G22" s="224"/>
      <c r="H22" s="225"/>
      <c r="I22" s="108"/>
      <c r="J22" s="91"/>
      <c r="K22" s="109"/>
    </row>
    <row r="23" spans="1:11" ht="12.75">
      <c r="A23" s="110"/>
      <c r="B23" s="226" t="s">
        <v>162</v>
      </c>
      <c r="C23" s="226"/>
      <c r="D23" s="111" t="s">
        <v>136</v>
      </c>
      <c r="E23" s="110" t="s">
        <v>22</v>
      </c>
      <c r="F23" s="112" t="s">
        <v>162</v>
      </c>
      <c r="G23" s="113" t="s">
        <v>136</v>
      </c>
      <c r="H23" s="112" t="s">
        <v>22</v>
      </c>
      <c r="I23" s="112" t="s">
        <v>162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1583</v>
      </c>
      <c r="C25" s="119">
        <v>67</v>
      </c>
      <c r="D25" s="120">
        <v>12781</v>
      </c>
      <c r="E25" s="121">
        <f>SUM(B25:D25)</f>
        <v>14431</v>
      </c>
      <c r="F25" s="122">
        <v>515</v>
      </c>
      <c r="G25" s="123">
        <v>4095</v>
      </c>
      <c r="H25" s="124">
        <f>SUM(F25:G25)</f>
        <v>4610</v>
      </c>
      <c r="I25" s="124">
        <f>SUM(B25+C25+F25)</f>
        <v>2165</v>
      </c>
      <c r="J25" s="124">
        <f>D25+G25</f>
        <v>16876</v>
      </c>
      <c r="K25" s="124">
        <f>SUM(I25:J25)</f>
        <v>19041</v>
      </c>
    </row>
    <row r="26" spans="1:11" ht="12.75">
      <c r="A26" s="118" t="s">
        <v>25</v>
      </c>
      <c r="B26" s="119">
        <v>16026</v>
      </c>
      <c r="C26" s="119">
        <v>0</v>
      </c>
      <c r="D26" s="120">
        <v>63508</v>
      </c>
      <c r="E26" s="121">
        <f aca="true" t="shared" si="0" ref="E26:E89">SUM(B26:D26)</f>
        <v>79534</v>
      </c>
      <c r="F26" s="122">
        <v>96</v>
      </c>
      <c r="G26" s="123">
        <v>1345</v>
      </c>
      <c r="H26" s="124">
        <f aca="true" t="shared" si="1" ref="H26:H89">SUM(F26:G26)</f>
        <v>1441</v>
      </c>
      <c r="I26" s="124">
        <f aca="true" t="shared" si="2" ref="I26:I89">SUM(B26+C26+F26)</f>
        <v>16122</v>
      </c>
      <c r="J26" s="124">
        <f aca="true" t="shared" si="3" ref="J26:J89">SUM(D26+G26)</f>
        <v>64853</v>
      </c>
      <c r="K26" s="124">
        <f aca="true" t="shared" si="4" ref="K26:K89">SUM(I26:J26)</f>
        <v>80975</v>
      </c>
    </row>
    <row r="27" spans="1:11" ht="12.75">
      <c r="A27" s="118" t="s">
        <v>26</v>
      </c>
      <c r="B27" s="119">
        <v>2028</v>
      </c>
      <c r="C27" s="119">
        <v>59</v>
      </c>
      <c r="D27" s="120">
        <v>10153</v>
      </c>
      <c r="E27" s="121">
        <f t="shared" si="0"/>
        <v>12240</v>
      </c>
      <c r="F27" s="122">
        <v>41</v>
      </c>
      <c r="G27" s="123">
        <v>689</v>
      </c>
      <c r="H27" s="124">
        <f t="shared" si="1"/>
        <v>730</v>
      </c>
      <c r="I27" s="124">
        <f t="shared" si="2"/>
        <v>2128</v>
      </c>
      <c r="J27" s="124">
        <f t="shared" si="3"/>
        <v>10842</v>
      </c>
      <c r="K27" s="124">
        <f t="shared" si="4"/>
        <v>12970</v>
      </c>
    </row>
    <row r="28" spans="1:11" ht="12.75">
      <c r="A28" s="118" t="s">
        <v>27</v>
      </c>
      <c r="B28" s="119">
        <v>1325</v>
      </c>
      <c r="C28" s="119">
        <v>2752</v>
      </c>
      <c r="D28" s="120">
        <v>17641</v>
      </c>
      <c r="E28" s="121">
        <f t="shared" si="0"/>
        <v>21718</v>
      </c>
      <c r="F28" s="122">
        <v>348</v>
      </c>
      <c r="G28" s="123">
        <v>2550</v>
      </c>
      <c r="H28" s="124">
        <f t="shared" si="1"/>
        <v>2898</v>
      </c>
      <c r="I28" s="124">
        <f t="shared" si="2"/>
        <v>4425</v>
      </c>
      <c r="J28" s="124">
        <f t="shared" si="3"/>
        <v>20191</v>
      </c>
      <c r="K28" s="124">
        <f t="shared" si="4"/>
        <v>24616</v>
      </c>
    </row>
    <row r="29" spans="1:11" ht="12.75">
      <c r="A29" s="118" t="s">
        <v>28</v>
      </c>
      <c r="B29" s="119">
        <v>0</v>
      </c>
      <c r="C29" s="119">
        <v>282</v>
      </c>
      <c r="D29" s="120">
        <v>2479</v>
      </c>
      <c r="E29" s="121">
        <f t="shared" si="0"/>
        <v>2761</v>
      </c>
      <c r="F29" s="122">
        <v>2</v>
      </c>
      <c r="G29" s="123">
        <v>88</v>
      </c>
      <c r="H29" s="124">
        <f t="shared" si="1"/>
        <v>90</v>
      </c>
      <c r="I29" s="124">
        <f t="shared" si="2"/>
        <v>284</v>
      </c>
      <c r="J29" s="124">
        <f t="shared" si="3"/>
        <v>2567</v>
      </c>
      <c r="K29" s="124">
        <f t="shared" si="4"/>
        <v>2851</v>
      </c>
    </row>
    <row r="30" spans="1:11" ht="12.75">
      <c r="A30" s="118" t="s">
        <v>29</v>
      </c>
      <c r="B30" s="119">
        <v>58</v>
      </c>
      <c r="C30" s="119">
        <v>33</v>
      </c>
      <c r="D30" s="120">
        <v>1078</v>
      </c>
      <c r="E30" s="121">
        <f t="shared" si="0"/>
        <v>1169</v>
      </c>
      <c r="F30" s="122">
        <v>0</v>
      </c>
      <c r="G30" s="123">
        <v>20</v>
      </c>
      <c r="H30" s="124">
        <f t="shared" si="1"/>
        <v>20</v>
      </c>
      <c r="I30" s="124">
        <f t="shared" si="2"/>
        <v>91</v>
      </c>
      <c r="J30" s="124">
        <f t="shared" si="3"/>
        <v>1098</v>
      </c>
      <c r="K30" s="124">
        <f t="shared" si="4"/>
        <v>1189</v>
      </c>
    </row>
    <row r="31" spans="1:11" ht="12.75">
      <c r="A31" s="118" t="s">
        <v>30</v>
      </c>
      <c r="B31" s="119">
        <v>13432</v>
      </c>
      <c r="C31" s="119">
        <v>54206</v>
      </c>
      <c r="D31" s="120">
        <v>392954</v>
      </c>
      <c r="E31" s="121">
        <f t="shared" si="0"/>
        <v>460592</v>
      </c>
      <c r="F31" s="122">
        <v>4205</v>
      </c>
      <c r="G31" s="123">
        <v>31499</v>
      </c>
      <c r="H31" s="124">
        <f t="shared" si="1"/>
        <v>35704</v>
      </c>
      <c r="I31" s="124">
        <f t="shared" si="2"/>
        <v>71843</v>
      </c>
      <c r="J31" s="124">
        <f t="shared" si="3"/>
        <v>424453</v>
      </c>
      <c r="K31" s="124">
        <f t="shared" si="4"/>
        <v>496296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114</v>
      </c>
      <c r="D33" s="120">
        <v>941</v>
      </c>
      <c r="E33" s="121">
        <f t="shared" si="0"/>
        <v>1055</v>
      </c>
      <c r="F33" s="122">
        <v>15</v>
      </c>
      <c r="G33" s="123">
        <v>148</v>
      </c>
      <c r="H33" s="124">
        <f t="shared" si="1"/>
        <v>163</v>
      </c>
      <c r="I33" s="124">
        <f t="shared" si="2"/>
        <v>129</v>
      </c>
      <c r="J33" s="124">
        <f t="shared" si="3"/>
        <v>1089</v>
      </c>
      <c r="K33" s="124">
        <f t="shared" si="4"/>
        <v>1218</v>
      </c>
    </row>
    <row r="34" spans="1:11" ht="12.75">
      <c r="A34" s="118" t="s">
        <v>33</v>
      </c>
      <c r="B34" s="119">
        <v>15481</v>
      </c>
      <c r="C34" s="119">
        <v>0</v>
      </c>
      <c r="D34" s="120">
        <v>188369</v>
      </c>
      <c r="E34" s="121">
        <f t="shared" si="0"/>
        <v>203850</v>
      </c>
      <c r="F34" s="122">
        <v>103</v>
      </c>
      <c r="G34" s="123">
        <v>3709</v>
      </c>
      <c r="H34" s="124">
        <f t="shared" si="1"/>
        <v>3812</v>
      </c>
      <c r="I34" s="124">
        <f t="shared" si="2"/>
        <v>15584</v>
      </c>
      <c r="J34" s="124">
        <f t="shared" si="3"/>
        <v>192078</v>
      </c>
      <c r="K34" s="124">
        <f t="shared" si="4"/>
        <v>207662</v>
      </c>
    </row>
    <row r="35" spans="1:11" ht="12.75">
      <c r="A35" s="118" t="s">
        <v>34</v>
      </c>
      <c r="B35" s="119">
        <v>89201</v>
      </c>
      <c r="C35" s="119">
        <v>367124</v>
      </c>
      <c r="D35" s="120">
        <v>2603557</v>
      </c>
      <c r="E35" s="121">
        <f t="shared" si="0"/>
        <v>3059882</v>
      </c>
      <c r="F35" s="122">
        <v>79910</v>
      </c>
      <c r="G35" s="123">
        <v>404483</v>
      </c>
      <c r="H35" s="124">
        <f t="shared" si="1"/>
        <v>484393</v>
      </c>
      <c r="I35" s="124">
        <f t="shared" si="2"/>
        <v>536235</v>
      </c>
      <c r="J35" s="124">
        <f t="shared" si="3"/>
        <v>3008040</v>
      </c>
      <c r="K35" s="124">
        <f t="shared" si="4"/>
        <v>3544275</v>
      </c>
    </row>
    <row r="36" spans="1:11" ht="12.75">
      <c r="A36" s="118" t="s">
        <v>35</v>
      </c>
      <c r="B36" s="119">
        <v>546</v>
      </c>
      <c r="C36" s="119">
        <v>98</v>
      </c>
      <c r="D36" s="120">
        <v>5241</v>
      </c>
      <c r="E36" s="121">
        <f t="shared" si="0"/>
        <v>5885</v>
      </c>
      <c r="F36" s="122">
        <v>91</v>
      </c>
      <c r="G36" s="123">
        <v>628</v>
      </c>
      <c r="H36" s="124">
        <f t="shared" si="1"/>
        <v>719</v>
      </c>
      <c r="I36" s="124">
        <f t="shared" si="2"/>
        <v>735</v>
      </c>
      <c r="J36" s="124">
        <f t="shared" si="3"/>
        <v>5869</v>
      </c>
      <c r="K36" s="124">
        <f t="shared" si="4"/>
        <v>6604</v>
      </c>
    </row>
    <row r="37" spans="1:11" ht="12.75">
      <c r="A37" s="118" t="s">
        <v>36</v>
      </c>
      <c r="B37" s="119">
        <v>43789</v>
      </c>
      <c r="C37" s="119">
        <v>24660</v>
      </c>
      <c r="D37" s="120">
        <v>269758</v>
      </c>
      <c r="E37" s="121">
        <f t="shared" si="0"/>
        <v>338207</v>
      </c>
      <c r="F37" s="122">
        <v>3582</v>
      </c>
      <c r="G37" s="123">
        <v>12334</v>
      </c>
      <c r="H37" s="124">
        <f t="shared" si="1"/>
        <v>15916</v>
      </c>
      <c r="I37" s="124">
        <f t="shared" si="2"/>
        <v>72031</v>
      </c>
      <c r="J37" s="124">
        <f t="shared" si="3"/>
        <v>282092</v>
      </c>
      <c r="K37" s="124">
        <f t="shared" si="4"/>
        <v>354123</v>
      </c>
    </row>
    <row r="38" spans="1:11" ht="12.75">
      <c r="A38" s="118" t="s">
        <v>37</v>
      </c>
      <c r="B38" s="119">
        <v>0</v>
      </c>
      <c r="C38" s="119">
        <v>11</v>
      </c>
      <c r="D38" s="120">
        <v>81</v>
      </c>
      <c r="E38" s="121">
        <f t="shared" si="0"/>
        <v>92</v>
      </c>
      <c r="F38" s="122">
        <v>0</v>
      </c>
      <c r="G38" s="123">
        <v>0</v>
      </c>
      <c r="H38" s="124">
        <f t="shared" si="1"/>
        <v>0</v>
      </c>
      <c r="I38" s="124">
        <f t="shared" si="2"/>
        <v>11</v>
      </c>
      <c r="J38" s="124">
        <f t="shared" si="3"/>
        <v>81</v>
      </c>
      <c r="K38" s="124">
        <f t="shared" si="4"/>
        <v>92</v>
      </c>
    </row>
    <row r="39" spans="1:11" ht="12.75">
      <c r="A39" s="118" t="s">
        <v>38</v>
      </c>
      <c r="B39" s="119">
        <v>2</v>
      </c>
      <c r="C39" s="119">
        <v>6</v>
      </c>
      <c r="D39" s="120">
        <v>69</v>
      </c>
      <c r="E39" s="121">
        <f t="shared" si="0"/>
        <v>77</v>
      </c>
      <c r="F39" s="122">
        <v>2</v>
      </c>
      <c r="G39" s="123">
        <v>22</v>
      </c>
      <c r="H39" s="124">
        <f t="shared" si="1"/>
        <v>24</v>
      </c>
      <c r="I39" s="124">
        <f t="shared" si="2"/>
        <v>10</v>
      </c>
      <c r="J39" s="124">
        <f t="shared" si="3"/>
        <v>91</v>
      </c>
      <c r="K39" s="124">
        <f t="shared" si="4"/>
        <v>101</v>
      </c>
    </row>
    <row r="40" spans="1:11" ht="12.75">
      <c r="A40" s="118" t="s">
        <v>39</v>
      </c>
      <c r="B40" s="119">
        <v>188909</v>
      </c>
      <c r="C40" s="119">
        <v>5999</v>
      </c>
      <c r="D40" s="120">
        <v>2999849</v>
      </c>
      <c r="E40" s="121">
        <f t="shared" si="0"/>
        <v>3194757</v>
      </c>
      <c r="F40" s="122">
        <v>2403</v>
      </c>
      <c r="G40" s="123">
        <v>27668</v>
      </c>
      <c r="H40" s="124">
        <f t="shared" si="1"/>
        <v>30071</v>
      </c>
      <c r="I40" s="124">
        <f t="shared" si="2"/>
        <v>197311</v>
      </c>
      <c r="J40" s="124">
        <f t="shared" si="3"/>
        <v>3027517</v>
      </c>
      <c r="K40" s="124">
        <f t="shared" si="4"/>
        <v>3224828</v>
      </c>
    </row>
    <row r="41" spans="1:11" ht="12.75">
      <c r="A41" s="118" t="s">
        <v>40</v>
      </c>
      <c r="B41" s="119">
        <v>192688</v>
      </c>
      <c r="C41" s="119">
        <v>4150</v>
      </c>
      <c r="D41" s="120">
        <v>3024428</v>
      </c>
      <c r="E41" s="121">
        <f t="shared" si="0"/>
        <v>3221266</v>
      </c>
      <c r="F41" s="122">
        <v>27870</v>
      </c>
      <c r="G41" s="123">
        <v>237138</v>
      </c>
      <c r="H41" s="124">
        <f t="shared" si="1"/>
        <v>265008</v>
      </c>
      <c r="I41" s="124">
        <f t="shared" si="2"/>
        <v>224708</v>
      </c>
      <c r="J41" s="124">
        <f t="shared" si="3"/>
        <v>3261566</v>
      </c>
      <c r="K41" s="124">
        <f t="shared" si="4"/>
        <v>3486274</v>
      </c>
    </row>
    <row r="42" spans="1:11" ht="12.75">
      <c r="A42" s="118" t="s">
        <v>41</v>
      </c>
      <c r="B42" s="119">
        <v>32538</v>
      </c>
      <c r="C42" s="119">
        <v>2739</v>
      </c>
      <c r="D42" s="120">
        <v>169555</v>
      </c>
      <c r="E42" s="121">
        <f t="shared" si="0"/>
        <v>204832</v>
      </c>
      <c r="F42" s="122">
        <v>1970</v>
      </c>
      <c r="G42" s="123">
        <v>14586</v>
      </c>
      <c r="H42" s="124">
        <f t="shared" si="1"/>
        <v>16556</v>
      </c>
      <c r="I42" s="124">
        <f t="shared" si="2"/>
        <v>37247</v>
      </c>
      <c r="J42" s="124">
        <f t="shared" si="3"/>
        <v>184141</v>
      </c>
      <c r="K42" s="124">
        <f t="shared" si="4"/>
        <v>221388</v>
      </c>
    </row>
    <row r="43" spans="1:11" ht="12.75">
      <c r="A43" s="118" t="s">
        <v>42</v>
      </c>
      <c r="B43" s="119">
        <v>14</v>
      </c>
      <c r="C43" s="119">
        <v>57</v>
      </c>
      <c r="D43" s="120">
        <v>786</v>
      </c>
      <c r="E43" s="121">
        <f t="shared" si="0"/>
        <v>857</v>
      </c>
      <c r="F43" s="122">
        <v>1</v>
      </c>
      <c r="G43" s="123">
        <v>6</v>
      </c>
      <c r="H43" s="124">
        <f t="shared" si="1"/>
        <v>7</v>
      </c>
      <c r="I43" s="124">
        <f t="shared" si="2"/>
        <v>72</v>
      </c>
      <c r="J43" s="124">
        <f t="shared" si="3"/>
        <v>792</v>
      </c>
      <c r="K43" s="124">
        <f t="shared" si="4"/>
        <v>864</v>
      </c>
    </row>
    <row r="44" spans="1:11" ht="12.75">
      <c r="A44" s="118" t="s">
        <v>43</v>
      </c>
      <c r="B44" s="119">
        <v>495</v>
      </c>
      <c r="C44" s="119">
        <v>30</v>
      </c>
      <c r="D44" s="120">
        <v>7285</v>
      </c>
      <c r="E44" s="121">
        <f t="shared" si="0"/>
        <v>7810</v>
      </c>
      <c r="F44" s="122">
        <v>51</v>
      </c>
      <c r="G44" s="123">
        <v>957</v>
      </c>
      <c r="H44" s="124">
        <f t="shared" si="1"/>
        <v>1008</v>
      </c>
      <c r="I44" s="124">
        <f t="shared" si="2"/>
        <v>576</v>
      </c>
      <c r="J44" s="124">
        <f t="shared" si="3"/>
        <v>8242</v>
      </c>
      <c r="K44" s="124">
        <f t="shared" si="4"/>
        <v>8818</v>
      </c>
    </row>
    <row r="45" spans="1:11" ht="12.75">
      <c r="A45" s="118" t="s">
        <v>44</v>
      </c>
      <c r="B45" s="119">
        <v>26160</v>
      </c>
      <c r="C45" s="119">
        <v>812</v>
      </c>
      <c r="D45" s="120">
        <v>113456</v>
      </c>
      <c r="E45" s="121">
        <f t="shared" si="0"/>
        <v>140428</v>
      </c>
      <c r="F45" s="122">
        <v>402</v>
      </c>
      <c r="G45" s="123">
        <v>10537</v>
      </c>
      <c r="H45" s="124">
        <f t="shared" si="1"/>
        <v>10939</v>
      </c>
      <c r="I45" s="124">
        <f t="shared" si="2"/>
        <v>27374</v>
      </c>
      <c r="J45" s="124">
        <f t="shared" si="3"/>
        <v>123993</v>
      </c>
      <c r="K45" s="124">
        <f t="shared" si="4"/>
        <v>151367</v>
      </c>
    </row>
    <row r="46" spans="1:11" ht="12.75">
      <c r="A46" s="118" t="s">
        <v>45</v>
      </c>
      <c r="B46" s="119">
        <v>162758</v>
      </c>
      <c r="C46" s="119">
        <v>13440</v>
      </c>
      <c r="D46" s="120">
        <v>918280</v>
      </c>
      <c r="E46" s="121">
        <f t="shared" si="0"/>
        <v>1094478</v>
      </c>
      <c r="F46" s="122">
        <v>51944</v>
      </c>
      <c r="G46" s="123">
        <v>394447</v>
      </c>
      <c r="H46" s="124">
        <f t="shared" si="1"/>
        <v>446391</v>
      </c>
      <c r="I46" s="124">
        <f t="shared" si="2"/>
        <v>228142</v>
      </c>
      <c r="J46" s="124">
        <f t="shared" si="3"/>
        <v>1312727</v>
      </c>
      <c r="K46" s="124">
        <f t="shared" si="4"/>
        <v>1540869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40374</v>
      </c>
      <c r="C49" s="119">
        <v>3964</v>
      </c>
      <c r="D49" s="120">
        <v>268486</v>
      </c>
      <c r="E49" s="121">
        <f t="shared" si="0"/>
        <v>312824</v>
      </c>
      <c r="F49" s="122">
        <v>2830</v>
      </c>
      <c r="G49" s="123">
        <v>8995</v>
      </c>
      <c r="H49" s="124">
        <f t="shared" si="1"/>
        <v>11825</v>
      </c>
      <c r="I49" s="124">
        <f t="shared" si="2"/>
        <v>47168</v>
      </c>
      <c r="J49" s="124">
        <f t="shared" si="3"/>
        <v>277481</v>
      </c>
      <c r="K49" s="124">
        <f t="shared" si="4"/>
        <v>324649</v>
      </c>
    </row>
    <row r="50" spans="1:11" ht="12.75">
      <c r="A50" s="118" t="s">
        <v>49</v>
      </c>
      <c r="B50" s="119">
        <v>0</v>
      </c>
      <c r="C50" s="119">
        <v>7</v>
      </c>
      <c r="D50" s="120">
        <v>77</v>
      </c>
      <c r="E50" s="121">
        <f t="shared" si="0"/>
        <v>84</v>
      </c>
      <c r="F50" s="122">
        <v>9</v>
      </c>
      <c r="G50" s="123">
        <v>68</v>
      </c>
      <c r="H50" s="124">
        <f t="shared" si="1"/>
        <v>77</v>
      </c>
      <c r="I50" s="124">
        <f t="shared" si="2"/>
        <v>16</v>
      </c>
      <c r="J50" s="124">
        <f t="shared" si="3"/>
        <v>145</v>
      </c>
      <c r="K50" s="124">
        <f t="shared" si="4"/>
        <v>161</v>
      </c>
    </row>
    <row r="51" spans="1:11" ht="12.75">
      <c r="A51" s="118" t="s">
        <v>50</v>
      </c>
      <c r="B51" s="119">
        <v>60661</v>
      </c>
      <c r="C51" s="119">
        <v>12733</v>
      </c>
      <c r="D51" s="120">
        <v>415057</v>
      </c>
      <c r="E51" s="121">
        <f t="shared" si="0"/>
        <v>488451</v>
      </c>
      <c r="F51" s="122">
        <v>3655</v>
      </c>
      <c r="G51" s="123">
        <v>24558</v>
      </c>
      <c r="H51" s="124">
        <f t="shared" si="1"/>
        <v>28213</v>
      </c>
      <c r="I51" s="124">
        <f t="shared" si="2"/>
        <v>77049</v>
      </c>
      <c r="J51" s="124">
        <f t="shared" si="3"/>
        <v>439615</v>
      </c>
      <c r="K51" s="124">
        <f t="shared" si="4"/>
        <v>516664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75662</v>
      </c>
      <c r="C55" s="119">
        <v>179823</v>
      </c>
      <c r="D55" s="120">
        <v>1432573</v>
      </c>
      <c r="E55" s="121">
        <f t="shared" si="0"/>
        <v>1688058</v>
      </c>
      <c r="F55" s="122">
        <v>44733</v>
      </c>
      <c r="G55" s="123">
        <v>225429</v>
      </c>
      <c r="H55" s="124">
        <f t="shared" si="1"/>
        <v>270162</v>
      </c>
      <c r="I55" s="124">
        <f t="shared" si="2"/>
        <v>300218</v>
      </c>
      <c r="J55" s="124">
        <f t="shared" si="3"/>
        <v>1658002</v>
      </c>
      <c r="K55" s="124">
        <f t="shared" si="4"/>
        <v>1958220</v>
      </c>
    </row>
    <row r="56" spans="1:11" ht="12.75">
      <c r="A56" s="118" t="s">
        <v>55</v>
      </c>
      <c r="B56" s="119">
        <v>2754</v>
      </c>
      <c r="C56" s="119">
        <v>1636</v>
      </c>
      <c r="D56" s="120">
        <v>19421</v>
      </c>
      <c r="E56" s="121">
        <f t="shared" si="0"/>
        <v>23811</v>
      </c>
      <c r="F56" s="122">
        <v>2784</v>
      </c>
      <c r="G56" s="123">
        <v>10368</v>
      </c>
      <c r="H56" s="124">
        <f t="shared" si="1"/>
        <v>13152</v>
      </c>
      <c r="I56" s="124">
        <f t="shared" si="2"/>
        <v>7174</v>
      </c>
      <c r="J56" s="124">
        <f t="shared" si="3"/>
        <v>29789</v>
      </c>
      <c r="K56" s="124">
        <f t="shared" si="4"/>
        <v>36963</v>
      </c>
    </row>
    <row r="57" spans="1:11" ht="12.75">
      <c r="A57" s="118" t="s">
        <v>56</v>
      </c>
      <c r="B57" s="119">
        <v>8334</v>
      </c>
      <c r="C57" s="119">
        <v>106970</v>
      </c>
      <c r="D57" s="120">
        <v>834669</v>
      </c>
      <c r="E57" s="121">
        <f t="shared" si="0"/>
        <v>949973</v>
      </c>
      <c r="F57" s="122">
        <v>67306</v>
      </c>
      <c r="G57" s="123">
        <v>490750</v>
      </c>
      <c r="H57" s="124">
        <f t="shared" si="1"/>
        <v>558056</v>
      </c>
      <c r="I57" s="124">
        <f t="shared" si="2"/>
        <v>182610</v>
      </c>
      <c r="J57" s="124">
        <f t="shared" si="3"/>
        <v>1325419</v>
      </c>
      <c r="K57" s="124">
        <f t="shared" si="4"/>
        <v>1508029</v>
      </c>
    </row>
    <row r="58" spans="1:11" ht="12.75">
      <c r="A58" s="118" t="s">
        <v>57</v>
      </c>
      <c r="B58" s="119">
        <v>440586</v>
      </c>
      <c r="C58" s="119">
        <v>14665</v>
      </c>
      <c r="D58" s="120">
        <v>2787757</v>
      </c>
      <c r="E58" s="121">
        <f t="shared" si="0"/>
        <v>3243008</v>
      </c>
      <c r="F58" s="122">
        <v>39208</v>
      </c>
      <c r="G58" s="123">
        <v>155990</v>
      </c>
      <c r="H58" s="124">
        <f t="shared" si="1"/>
        <v>195198</v>
      </c>
      <c r="I58" s="124">
        <f t="shared" si="2"/>
        <v>494459</v>
      </c>
      <c r="J58" s="124">
        <f t="shared" si="3"/>
        <v>2943747</v>
      </c>
      <c r="K58" s="124">
        <f t="shared" si="4"/>
        <v>3438206</v>
      </c>
    </row>
    <row r="59" spans="1:11" ht="12.75">
      <c r="A59" s="118" t="s">
        <v>58</v>
      </c>
      <c r="B59" s="119">
        <v>69003</v>
      </c>
      <c r="C59" s="119">
        <v>429511</v>
      </c>
      <c r="D59" s="120">
        <v>2314563</v>
      </c>
      <c r="E59" s="121">
        <f t="shared" si="0"/>
        <v>2813077</v>
      </c>
      <c r="F59" s="122">
        <v>91106</v>
      </c>
      <c r="G59" s="123">
        <v>414687</v>
      </c>
      <c r="H59" s="124">
        <f t="shared" si="1"/>
        <v>505793</v>
      </c>
      <c r="I59" s="124">
        <f t="shared" si="2"/>
        <v>589620</v>
      </c>
      <c r="J59" s="124">
        <f t="shared" si="3"/>
        <v>2729250</v>
      </c>
      <c r="K59" s="124">
        <f t="shared" si="4"/>
        <v>3318870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2031</v>
      </c>
      <c r="C61" s="119">
        <v>155</v>
      </c>
      <c r="D61" s="120">
        <v>9204</v>
      </c>
      <c r="E61" s="121">
        <f t="shared" si="0"/>
        <v>11390</v>
      </c>
      <c r="F61" s="122">
        <v>284</v>
      </c>
      <c r="G61" s="123">
        <v>2136</v>
      </c>
      <c r="H61" s="124">
        <f t="shared" si="1"/>
        <v>2420</v>
      </c>
      <c r="I61" s="124">
        <f t="shared" si="2"/>
        <v>2470</v>
      </c>
      <c r="J61" s="124">
        <f t="shared" si="3"/>
        <v>11340</v>
      </c>
      <c r="K61" s="124">
        <f t="shared" si="4"/>
        <v>13810</v>
      </c>
    </row>
    <row r="62" spans="1:11" ht="12.75">
      <c r="A62" s="118" t="s">
        <v>61</v>
      </c>
      <c r="B62" s="119">
        <v>43534</v>
      </c>
      <c r="C62" s="119">
        <v>1004</v>
      </c>
      <c r="D62" s="120">
        <v>251072</v>
      </c>
      <c r="E62" s="121">
        <f t="shared" si="0"/>
        <v>295610</v>
      </c>
      <c r="F62" s="122">
        <v>8510</v>
      </c>
      <c r="G62" s="123">
        <v>57640</v>
      </c>
      <c r="H62" s="124">
        <f t="shared" si="1"/>
        <v>66150</v>
      </c>
      <c r="I62" s="124">
        <f t="shared" si="2"/>
        <v>53048</v>
      </c>
      <c r="J62" s="124">
        <f t="shared" si="3"/>
        <v>308712</v>
      </c>
      <c r="K62" s="124">
        <f t="shared" si="4"/>
        <v>361760</v>
      </c>
    </row>
    <row r="63" spans="1:11" ht="12.75">
      <c r="A63" s="118" t="s">
        <v>62</v>
      </c>
      <c r="B63" s="119">
        <v>265</v>
      </c>
      <c r="C63" s="119">
        <v>158</v>
      </c>
      <c r="D63" s="120">
        <v>3465</v>
      </c>
      <c r="E63" s="121">
        <f t="shared" si="0"/>
        <v>3888</v>
      </c>
      <c r="F63" s="122">
        <v>175</v>
      </c>
      <c r="G63" s="123">
        <v>1206</v>
      </c>
      <c r="H63" s="124">
        <f t="shared" si="1"/>
        <v>1381</v>
      </c>
      <c r="I63" s="124">
        <f t="shared" si="2"/>
        <v>598</v>
      </c>
      <c r="J63" s="124">
        <f t="shared" si="3"/>
        <v>4671</v>
      </c>
      <c r="K63" s="124">
        <f t="shared" si="4"/>
        <v>5269</v>
      </c>
    </row>
    <row r="64" spans="1:11" ht="12.75">
      <c r="A64" s="118" t="s">
        <v>63</v>
      </c>
      <c r="B64" s="119">
        <v>5551</v>
      </c>
      <c r="C64" s="119">
        <v>26</v>
      </c>
      <c r="D64" s="120">
        <v>42296</v>
      </c>
      <c r="E64" s="121">
        <f t="shared" si="0"/>
        <v>47873</v>
      </c>
      <c r="F64" s="122">
        <v>5447</v>
      </c>
      <c r="G64" s="123">
        <v>35746</v>
      </c>
      <c r="H64" s="124">
        <f t="shared" si="1"/>
        <v>41193</v>
      </c>
      <c r="I64" s="124">
        <f t="shared" si="2"/>
        <v>11024</v>
      </c>
      <c r="J64" s="124">
        <f t="shared" si="3"/>
        <v>78042</v>
      </c>
      <c r="K64" s="124">
        <f t="shared" si="4"/>
        <v>89066</v>
      </c>
    </row>
    <row r="65" spans="1:11" ht="12.75">
      <c r="A65" s="118" t="s">
        <v>64</v>
      </c>
      <c r="B65" s="119">
        <v>1202</v>
      </c>
      <c r="C65" s="119">
        <v>2002</v>
      </c>
      <c r="D65" s="120">
        <v>26916</v>
      </c>
      <c r="E65" s="121">
        <f t="shared" si="0"/>
        <v>30120</v>
      </c>
      <c r="F65" s="122">
        <v>292</v>
      </c>
      <c r="G65" s="123">
        <v>7814</v>
      </c>
      <c r="H65" s="124">
        <f t="shared" si="1"/>
        <v>8106</v>
      </c>
      <c r="I65" s="124">
        <f t="shared" si="2"/>
        <v>3496</v>
      </c>
      <c r="J65" s="124">
        <f t="shared" si="3"/>
        <v>34730</v>
      </c>
      <c r="K65" s="124">
        <f t="shared" si="4"/>
        <v>38226</v>
      </c>
    </row>
    <row r="66" spans="1:11" ht="12.75">
      <c r="A66" s="118" t="s">
        <v>65</v>
      </c>
      <c r="B66" s="119">
        <v>32599</v>
      </c>
      <c r="C66" s="119">
        <v>3904</v>
      </c>
      <c r="D66" s="120">
        <v>192688</v>
      </c>
      <c r="E66" s="121">
        <f t="shared" si="0"/>
        <v>229191</v>
      </c>
      <c r="F66" s="122">
        <v>13132</v>
      </c>
      <c r="G66" s="123">
        <v>102979</v>
      </c>
      <c r="H66" s="124">
        <f t="shared" si="1"/>
        <v>116111</v>
      </c>
      <c r="I66" s="124">
        <f t="shared" si="2"/>
        <v>49635</v>
      </c>
      <c r="J66" s="124">
        <f t="shared" si="3"/>
        <v>295667</v>
      </c>
      <c r="K66" s="124">
        <f t="shared" si="4"/>
        <v>345302</v>
      </c>
    </row>
    <row r="67" spans="1:11" ht="12.75">
      <c r="A67" s="118" t="s">
        <v>66</v>
      </c>
      <c r="B67" s="119">
        <v>2630</v>
      </c>
      <c r="C67" s="119">
        <v>1134</v>
      </c>
      <c r="D67" s="120">
        <v>19878</v>
      </c>
      <c r="E67" s="121">
        <f t="shared" si="0"/>
        <v>23642</v>
      </c>
      <c r="F67" s="122">
        <v>989</v>
      </c>
      <c r="G67" s="123">
        <v>6535</v>
      </c>
      <c r="H67" s="124">
        <f t="shared" si="1"/>
        <v>7524</v>
      </c>
      <c r="I67" s="124">
        <f t="shared" si="2"/>
        <v>4753</v>
      </c>
      <c r="J67" s="124">
        <f t="shared" si="3"/>
        <v>26413</v>
      </c>
      <c r="K67" s="124">
        <f t="shared" si="4"/>
        <v>31166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67295</v>
      </c>
      <c r="C69" s="119">
        <v>49786</v>
      </c>
      <c r="D69" s="120">
        <v>617372</v>
      </c>
      <c r="E69" s="121">
        <f t="shared" si="0"/>
        <v>734453</v>
      </c>
      <c r="F69" s="122">
        <v>57913</v>
      </c>
      <c r="G69" s="123">
        <v>424926</v>
      </c>
      <c r="H69" s="124">
        <f t="shared" si="1"/>
        <v>482839</v>
      </c>
      <c r="I69" s="124">
        <f t="shared" si="2"/>
        <v>174994</v>
      </c>
      <c r="J69" s="124">
        <f t="shared" si="3"/>
        <v>1042298</v>
      </c>
      <c r="K69" s="124">
        <f t="shared" si="4"/>
        <v>1217292</v>
      </c>
    </row>
    <row r="70" spans="1:11" ht="12.75">
      <c r="A70" s="118" t="s">
        <v>69</v>
      </c>
      <c r="B70" s="119">
        <v>144</v>
      </c>
      <c r="C70" s="119">
        <v>2</v>
      </c>
      <c r="D70" s="120">
        <v>1445</v>
      </c>
      <c r="E70" s="121">
        <f t="shared" si="0"/>
        <v>1591</v>
      </c>
      <c r="F70" s="122">
        <v>21</v>
      </c>
      <c r="G70" s="123">
        <v>159</v>
      </c>
      <c r="H70" s="124">
        <f t="shared" si="1"/>
        <v>180</v>
      </c>
      <c r="I70" s="124">
        <f t="shared" si="2"/>
        <v>167</v>
      </c>
      <c r="J70" s="124">
        <f t="shared" si="3"/>
        <v>1604</v>
      </c>
      <c r="K70" s="124">
        <f t="shared" si="4"/>
        <v>1771</v>
      </c>
    </row>
    <row r="71" spans="1:11" ht="12.75">
      <c r="A71" s="118" t="s">
        <v>70</v>
      </c>
      <c r="B71" s="119">
        <v>12285</v>
      </c>
      <c r="C71" s="119">
        <v>10033</v>
      </c>
      <c r="D71" s="120">
        <v>113935</v>
      </c>
      <c r="E71" s="121">
        <f t="shared" si="0"/>
        <v>136253</v>
      </c>
      <c r="F71" s="122">
        <v>3001</v>
      </c>
      <c r="G71" s="123">
        <v>15174</v>
      </c>
      <c r="H71" s="124">
        <f t="shared" si="1"/>
        <v>18175</v>
      </c>
      <c r="I71" s="124">
        <f t="shared" si="2"/>
        <v>25319</v>
      </c>
      <c r="J71" s="124">
        <f t="shared" si="3"/>
        <v>129109</v>
      </c>
      <c r="K71" s="124">
        <f t="shared" si="4"/>
        <v>154428</v>
      </c>
    </row>
    <row r="72" spans="1:11" ht="12.75">
      <c r="A72" s="118" t="s">
        <v>71</v>
      </c>
      <c r="B72" s="119">
        <v>10749</v>
      </c>
      <c r="C72" s="119">
        <v>5443</v>
      </c>
      <c r="D72" s="120">
        <v>102496</v>
      </c>
      <c r="E72" s="121">
        <f t="shared" si="0"/>
        <v>118688</v>
      </c>
      <c r="F72" s="122">
        <v>3189</v>
      </c>
      <c r="G72" s="123">
        <v>23574</v>
      </c>
      <c r="H72" s="124">
        <f t="shared" si="1"/>
        <v>26763</v>
      </c>
      <c r="I72" s="124">
        <f t="shared" si="2"/>
        <v>19381</v>
      </c>
      <c r="J72" s="124">
        <f t="shared" si="3"/>
        <v>126070</v>
      </c>
      <c r="K72" s="124">
        <f t="shared" si="4"/>
        <v>145451</v>
      </c>
    </row>
    <row r="73" spans="1:11" ht="12.75">
      <c r="A73" s="118" t="s">
        <v>72</v>
      </c>
      <c r="B73" s="119">
        <v>0</v>
      </c>
      <c r="C73" s="119">
        <v>3</v>
      </c>
      <c r="D73" s="120">
        <v>131</v>
      </c>
      <c r="E73" s="121">
        <f t="shared" si="0"/>
        <v>134</v>
      </c>
      <c r="F73" s="122">
        <v>0</v>
      </c>
      <c r="G73" s="123">
        <v>1</v>
      </c>
      <c r="H73" s="124">
        <f t="shared" si="1"/>
        <v>1</v>
      </c>
      <c r="I73" s="124">
        <f t="shared" si="2"/>
        <v>3</v>
      </c>
      <c r="J73" s="124">
        <f t="shared" si="3"/>
        <v>132</v>
      </c>
      <c r="K73" s="124">
        <f t="shared" si="4"/>
        <v>135</v>
      </c>
    </row>
    <row r="74" spans="1:11" ht="12.75">
      <c r="A74" s="118" t="s">
        <v>73</v>
      </c>
      <c r="B74" s="119">
        <v>144707</v>
      </c>
      <c r="C74" s="119">
        <v>8448</v>
      </c>
      <c r="D74" s="120">
        <v>633812</v>
      </c>
      <c r="E74" s="121">
        <f t="shared" si="0"/>
        <v>786967</v>
      </c>
      <c r="F74" s="122">
        <v>22173</v>
      </c>
      <c r="G74" s="123">
        <v>111387</v>
      </c>
      <c r="H74" s="124">
        <f t="shared" si="1"/>
        <v>133560</v>
      </c>
      <c r="I74" s="124">
        <f t="shared" si="2"/>
        <v>175328</v>
      </c>
      <c r="J74" s="124">
        <f t="shared" si="3"/>
        <v>745199</v>
      </c>
      <c r="K74" s="124">
        <f t="shared" si="4"/>
        <v>920527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197813</v>
      </c>
      <c r="C76" s="119">
        <v>0</v>
      </c>
      <c r="D76" s="120">
        <v>1516518</v>
      </c>
      <c r="E76" s="121">
        <f t="shared" si="0"/>
        <v>1714331</v>
      </c>
      <c r="F76" s="122">
        <v>1153</v>
      </c>
      <c r="G76" s="123">
        <v>23003</v>
      </c>
      <c r="H76" s="124">
        <f t="shared" si="1"/>
        <v>24156</v>
      </c>
      <c r="I76" s="124">
        <f t="shared" si="2"/>
        <v>198966</v>
      </c>
      <c r="J76" s="124">
        <f t="shared" si="3"/>
        <v>1539521</v>
      </c>
      <c r="K76" s="124">
        <f t="shared" si="4"/>
        <v>1738487</v>
      </c>
    </row>
    <row r="77" spans="1:11" ht="12.75">
      <c r="A77" s="118" t="s">
        <v>76</v>
      </c>
      <c r="B77" s="119">
        <v>71</v>
      </c>
      <c r="C77" s="119">
        <v>70</v>
      </c>
      <c r="D77" s="120">
        <v>2582</v>
      </c>
      <c r="E77" s="121">
        <f t="shared" si="0"/>
        <v>2723</v>
      </c>
      <c r="F77" s="122">
        <v>11</v>
      </c>
      <c r="G77" s="123">
        <v>1400</v>
      </c>
      <c r="H77" s="124">
        <f t="shared" si="1"/>
        <v>1411</v>
      </c>
      <c r="I77" s="124">
        <f t="shared" si="2"/>
        <v>152</v>
      </c>
      <c r="J77" s="124">
        <f t="shared" si="3"/>
        <v>3982</v>
      </c>
      <c r="K77" s="124">
        <f t="shared" si="4"/>
        <v>4134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277</v>
      </c>
      <c r="C79" s="119">
        <v>0</v>
      </c>
      <c r="D79" s="120">
        <v>2091</v>
      </c>
      <c r="E79" s="121">
        <f t="shared" si="0"/>
        <v>2368</v>
      </c>
      <c r="F79" s="122">
        <v>79</v>
      </c>
      <c r="G79" s="123">
        <v>1096</v>
      </c>
      <c r="H79" s="124">
        <f t="shared" si="1"/>
        <v>1175</v>
      </c>
      <c r="I79" s="124">
        <f t="shared" si="2"/>
        <v>356</v>
      </c>
      <c r="J79" s="124">
        <f t="shared" si="3"/>
        <v>3187</v>
      </c>
      <c r="K79" s="124">
        <f t="shared" si="4"/>
        <v>3543</v>
      </c>
    </row>
    <row r="80" spans="1:11" ht="12.75">
      <c r="A80" s="118" t="s">
        <v>79</v>
      </c>
      <c r="B80" s="119">
        <v>0</v>
      </c>
      <c r="C80" s="119">
        <v>205</v>
      </c>
      <c r="D80" s="120">
        <v>663</v>
      </c>
      <c r="E80" s="121">
        <f t="shared" si="0"/>
        <v>868</v>
      </c>
      <c r="F80" s="122">
        <v>456</v>
      </c>
      <c r="G80" s="123">
        <v>296</v>
      </c>
      <c r="H80" s="124">
        <f t="shared" si="1"/>
        <v>752</v>
      </c>
      <c r="I80" s="124">
        <f t="shared" si="2"/>
        <v>661</v>
      </c>
      <c r="J80" s="124">
        <f t="shared" si="3"/>
        <v>959</v>
      </c>
      <c r="K80" s="124">
        <f t="shared" si="4"/>
        <v>1620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99</v>
      </c>
      <c r="C82" s="119">
        <v>0</v>
      </c>
      <c r="D82" s="120">
        <v>745</v>
      </c>
      <c r="E82" s="121">
        <f t="shared" si="0"/>
        <v>844</v>
      </c>
      <c r="F82" s="122">
        <v>148</v>
      </c>
      <c r="G82" s="123">
        <v>448</v>
      </c>
      <c r="H82" s="124">
        <f t="shared" si="1"/>
        <v>596</v>
      </c>
      <c r="I82" s="124">
        <f t="shared" si="2"/>
        <v>247</v>
      </c>
      <c r="J82" s="124">
        <f t="shared" si="3"/>
        <v>1193</v>
      </c>
      <c r="K82" s="124">
        <f t="shared" si="4"/>
        <v>1440</v>
      </c>
    </row>
    <row r="83" spans="1:11" ht="12.75">
      <c r="A83" s="118" t="s">
        <v>82</v>
      </c>
      <c r="B83" s="119">
        <v>12002</v>
      </c>
      <c r="C83" s="119">
        <v>480</v>
      </c>
      <c r="D83" s="120">
        <v>58515</v>
      </c>
      <c r="E83" s="121">
        <f t="shared" si="0"/>
        <v>70997</v>
      </c>
      <c r="F83" s="122">
        <v>1023</v>
      </c>
      <c r="G83" s="123">
        <v>6421</v>
      </c>
      <c r="H83" s="124">
        <f t="shared" si="1"/>
        <v>7444</v>
      </c>
      <c r="I83" s="124">
        <f t="shared" si="2"/>
        <v>13505</v>
      </c>
      <c r="J83" s="124">
        <f t="shared" si="3"/>
        <v>64936</v>
      </c>
      <c r="K83" s="124">
        <f t="shared" si="4"/>
        <v>78441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573</v>
      </c>
      <c r="C88" s="119">
        <v>294</v>
      </c>
      <c r="D88" s="120">
        <v>4964</v>
      </c>
      <c r="E88" s="121">
        <f t="shared" si="0"/>
        <v>5831</v>
      </c>
      <c r="F88" s="122">
        <v>198</v>
      </c>
      <c r="G88" s="123">
        <v>22835</v>
      </c>
      <c r="H88" s="124">
        <f t="shared" si="1"/>
        <v>23033</v>
      </c>
      <c r="I88" s="124">
        <f t="shared" si="2"/>
        <v>1065</v>
      </c>
      <c r="J88" s="124">
        <f t="shared" si="3"/>
        <v>27799</v>
      </c>
      <c r="K88" s="124">
        <f t="shared" si="4"/>
        <v>28864</v>
      </c>
    </row>
    <row r="89" spans="1:11" ht="12.75">
      <c r="A89" s="118" t="s">
        <v>88</v>
      </c>
      <c r="B89" s="119">
        <v>5480</v>
      </c>
      <c r="C89" s="119">
        <v>165</v>
      </c>
      <c r="D89" s="120">
        <v>57999</v>
      </c>
      <c r="E89" s="121">
        <f t="shared" si="0"/>
        <v>63644</v>
      </c>
      <c r="F89" s="122">
        <v>946</v>
      </c>
      <c r="G89" s="123">
        <v>5780</v>
      </c>
      <c r="H89" s="124">
        <f t="shared" si="1"/>
        <v>6726</v>
      </c>
      <c r="I89" s="124">
        <f t="shared" si="2"/>
        <v>6591</v>
      </c>
      <c r="J89" s="124">
        <f t="shared" si="3"/>
        <v>63779</v>
      </c>
      <c r="K89" s="124">
        <f t="shared" si="4"/>
        <v>70370</v>
      </c>
    </row>
    <row r="90" spans="1:11" ht="12.75">
      <c r="A90" s="118" t="s">
        <v>89</v>
      </c>
      <c r="B90" s="119">
        <v>90</v>
      </c>
      <c r="C90" s="119">
        <v>15</v>
      </c>
      <c r="D90" s="120">
        <v>3386</v>
      </c>
      <c r="E90" s="121">
        <f aca="true" t="shared" si="5" ref="E90:E120">SUM(B90:D90)</f>
        <v>3491</v>
      </c>
      <c r="F90" s="122">
        <v>0</v>
      </c>
      <c r="G90" s="123">
        <v>19</v>
      </c>
      <c r="H90" s="124">
        <f aca="true" t="shared" si="6" ref="H90:H120">SUM(F90:G90)</f>
        <v>19</v>
      </c>
      <c r="I90" s="124">
        <f aca="true" t="shared" si="7" ref="I90:I120">SUM(B90+C90+F90)</f>
        <v>105</v>
      </c>
      <c r="J90" s="124">
        <f aca="true" t="shared" si="8" ref="J90:J120">SUM(D90+G90)</f>
        <v>3405</v>
      </c>
      <c r="K90" s="124">
        <f aca="true" t="shared" si="9" ref="K90:K120">SUM(I90:J90)</f>
        <v>3510</v>
      </c>
    </row>
    <row r="91" spans="1:11" ht="12.75">
      <c r="A91" s="118" t="s">
        <v>90</v>
      </c>
      <c r="B91" s="119">
        <v>22212</v>
      </c>
      <c r="C91" s="119">
        <v>22741</v>
      </c>
      <c r="D91" s="120">
        <v>242512</v>
      </c>
      <c r="E91" s="121">
        <f t="shared" si="5"/>
        <v>287465</v>
      </c>
      <c r="F91" s="122">
        <v>6569</v>
      </c>
      <c r="G91" s="123">
        <v>41557</v>
      </c>
      <c r="H91" s="124">
        <f t="shared" si="6"/>
        <v>48126</v>
      </c>
      <c r="I91" s="124">
        <f t="shared" si="7"/>
        <v>51522</v>
      </c>
      <c r="J91" s="124">
        <f t="shared" si="8"/>
        <v>284069</v>
      </c>
      <c r="K91" s="124">
        <f t="shared" si="9"/>
        <v>335591</v>
      </c>
    </row>
    <row r="92" spans="1:11" ht="12.75">
      <c r="A92" s="118" t="s">
        <v>91</v>
      </c>
      <c r="B92" s="119">
        <v>32521</v>
      </c>
      <c r="C92" s="119">
        <v>46</v>
      </c>
      <c r="D92" s="120">
        <v>228305</v>
      </c>
      <c r="E92" s="121">
        <f t="shared" si="5"/>
        <v>260872</v>
      </c>
      <c r="F92" s="122">
        <v>265</v>
      </c>
      <c r="G92" s="123">
        <v>2354</v>
      </c>
      <c r="H92" s="124">
        <f t="shared" si="6"/>
        <v>2619</v>
      </c>
      <c r="I92" s="124">
        <f t="shared" si="7"/>
        <v>32832</v>
      </c>
      <c r="J92" s="124">
        <f t="shared" si="8"/>
        <v>230659</v>
      </c>
      <c r="K92" s="124">
        <f t="shared" si="9"/>
        <v>263491</v>
      </c>
    </row>
    <row r="93" spans="1:11" ht="12.75">
      <c r="A93" s="118" t="s">
        <v>92</v>
      </c>
      <c r="B93" s="119">
        <v>69075</v>
      </c>
      <c r="C93" s="119">
        <v>269</v>
      </c>
      <c r="D93" s="120">
        <v>497118</v>
      </c>
      <c r="E93" s="121">
        <f t="shared" si="5"/>
        <v>566462</v>
      </c>
      <c r="F93" s="122">
        <v>2106</v>
      </c>
      <c r="G93" s="123">
        <v>10536</v>
      </c>
      <c r="H93" s="124">
        <f t="shared" si="6"/>
        <v>12642</v>
      </c>
      <c r="I93" s="124">
        <f t="shared" si="7"/>
        <v>71450</v>
      </c>
      <c r="J93" s="124">
        <f t="shared" si="8"/>
        <v>507654</v>
      </c>
      <c r="K93" s="124">
        <f>SUM(I93:J93)</f>
        <v>579104</v>
      </c>
    </row>
    <row r="94" spans="1:11" ht="12.75">
      <c r="A94" s="118" t="s">
        <v>93</v>
      </c>
      <c r="B94" s="119">
        <v>78408</v>
      </c>
      <c r="C94" s="119">
        <v>1728</v>
      </c>
      <c r="D94" s="120">
        <v>543579</v>
      </c>
      <c r="E94" s="121">
        <f t="shared" si="5"/>
        <v>623715</v>
      </c>
      <c r="F94" s="122">
        <v>4930</v>
      </c>
      <c r="G94" s="123">
        <v>22212</v>
      </c>
      <c r="H94" s="124">
        <f t="shared" si="6"/>
        <v>27142</v>
      </c>
      <c r="I94" s="124">
        <f t="shared" si="7"/>
        <v>85066</v>
      </c>
      <c r="J94" s="124">
        <f t="shared" si="8"/>
        <v>565791</v>
      </c>
      <c r="K94" s="124">
        <f t="shared" si="9"/>
        <v>650857</v>
      </c>
    </row>
    <row r="95" spans="1:11" ht="12.75">
      <c r="A95" s="118" t="s">
        <v>94</v>
      </c>
      <c r="B95" s="119">
        <v>0</v>
      </c>
      <c r="C95" s="119">
        <v>135</v>
      </c>
      <c r="D95" s="120">
        <v>1094</v>
      </c>
      <c r="E95" s="121">
        <f t="shared" si="5"/>
        <v>1229</v>
      </c>
      <c r="F95" s="122">
        <v>42</v>
      </c>
      <c r="G95" s="123">
        <v>226</v>
      </c>
      <c r="H95" s="124">
        <f t="shared" si="6"/>
        <v>268</v>
      </c>
      <c r="I95" s="124">
        <f t="shared" si="7"/>
        <v>177</v>
      </c>
      <c r="J95" s="124">
        <f t="shared" si="8"/>
        <v>1320</v>
      </c>
      <c r="K95" s="124">
        <f t="shared" si="9"/>
        <v>1497</v>
      </c>
    </row>
    <row r="96" spans="1:11" ht="12.75">
      <c r="A96" s="118" t="s">
        <v>95</v>
      </c>
      <c r="B96" s="119">
        <v>105721</v>
      </c>
      <c r="C96" s="119">
        <v>1672</v>
      </c>
      <c r="D96" s="120">
        <v>521133</v>
      </c>
      <c r="E96" s="121">
        <f t="shared" si="5"/>
        <v>628526</v>
      </c>
      <c r="F96" s="122">
        <v>4288</v>
      </c>
      <c r="G96" s="123">
        <v>54465</v>
      </c>
      <c r="H96" s="124">
        <f t="shared" si="6"/>
        <v>58753</v>
      </c>
      <c r="I96" s="124">
        <f t="shared" si="7"/>
        <v>111681</v>
      </c>
      <c r="J96" s="124">
        <f t="shared" si="8"/>
        <v>575598</v>
      </c>
      <c r="K96" s="124">
        <f t="shared" si="9"/>
        <v>687279</v>
      </c>
    </row>
    <row r="97" spans="1:11" ht="12.75">
      <c r="A97" s="118" t="s">
        <v>96</v>
      </c>
      <c r="B97" s="119">
        <v>321</v>
      </c>
      <c r="C97" s="119">
        <v>82</v>
      </c>
      <c r="D97" s="120">
        <v>1765</v>
      </c>
      <c r="E97" s="121">
        <f t="shared" si="5"/>
        <v>2168</v>
      </c>
      <c r="F97" s="122">
        <v>57</v>
      </c>
      <c r="G97" s="123">
        <v>535</v>
      </c>
      <c r="H97" s="124">
        <f t="shared" si="6"/>
        <v>592</v>
      </c>
      <c r="I97" s="124">
        <f t="shared" si="7"/>
        <v>460</v>
      </c>
      <c r="J97" s="124">
        <f t="shared" si="8"/>
        <v>2300</v>
      </c>
      <c r="K97" s="124">
        <f t="shared" si="9"/>
        <v>2760</v>
      </c>
    </row>
    <row r="98" spans="1:11" ht="12.75">
      <c r="A98" s="118" t="s">
        <v>97</v>
      </c>
      <c r="B98" s="119">
        <v>9669</v>
      </c>
      <c r="C98" s="119">
        <v>712</v>
      </c>
      <c r="D98" s="120">
        <v>89357</v>
      </c>
      <c r="E98" s="121">
        <f t="shared" si="5"/>
        <v>99738</v>
      </c>
      <c r="F98" s="122">
        <v>1981</v>
      </c>
      <c r="G98" s="123">
        <v>6722</v>
      </c>
      <c r="H98" s="124">
        <f t="shared" si="6"/>
        <v>8703</v>
      </c>
      <c r="I98" s="124">
        <f t="shared" si="7"/>
        <v>12362</v>
      </c>
      <c r="J98" s="124">
        <f t="shared" si="8"/>
        <v>96079</v>
      </c>
      <c r="K98" s="124">
        <f t="shared" si="9"/>
        <v>108441</v>
      </c>
    </row>
    <row r="99" spans="1:11" ht="12.75">
      <c r="A99" s="118" t="s">
        <v>98</v>
      </c>
      <c r="B99" s="119">
        <v>347</v>
      </c>
      <c r="C99" s="119">
        <v>62</v>
      </c>
      <c r="D99" s="120">
        <v>3610</v>
      </c>
      <c r="E99" s="121">
        <f t="shared" si="5"/>
        <v>4019</v>
      </c>
      <c r="F99" s="122">
        <v>93</v>
      </c>
      <c r="G99" s="123">
        <v>304</v>
      </c>
      <c r="H99" s="124">
        <f t="shared" si="6"/>
        <v>397</v>
      </c>
      <c r="I99" s="124">
        <f t="shared" si="7"/>
        <v>502</v>
      </c>
      <c r="J99" s="124">
        <f t="shared" si="8"/>
        <v>3914</v>
      </c>
      <c r="K99" s="124">
        <f t="shared" si="9"/>
        <v>4416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22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5604</v>
      </c>
      <c r="C104" s="119">
        <v>40</v>
      </c>
      <c r="D104" s="120">
        <v>13370</v>
      </c>
      <c r="E104" s="121">
        <f t="shared" si="5"/>
        <v>19014</v>
      </c>
      <c r="F104" s="122">
        <v>40</v>
      </c>
      <c r="G104" s="123">
        <v>811</v>
      </c>
      <c r="H104" s="124">
        <f t="shared" si="6"/>
        <v>851</v>
      </c>
      <c r="I104" s="124">
        <f t="shared" si="7"/>
        <v>5684</v>
      </c>
      <c r="J104" s="124">
        <f t="shared" si="8"/>
        <v>14181</v>
      </c>
      <c r="K104" s="124">
        <f t="shared" si="9"/>
        <v>19865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11760</v>
      </c>
      <c r="C106" s="119">
        <v>18317</v>
      </c>
      <c r="D106" s="120">
        <v>203659</v>
      </c>
      <c r="E106" s="121">
        <f t="shared" si="5"/>
        <v>233736</v>
      </c>
      <c r="F106" s="122">
        <v>9267</v>
      </c>
      <c r="G106" s="123">
        <v>90299</v>
      </c>
      <c r="H106" s="124">
        <f t="shared" si="6"/>
        <v>99566</v>
      </c>
      <c r="I106" s="124">
        <f t="shared" si="7"/>
        <v>39344</v>
      </c>
      <c r="J106" s="124">
        <f t="shared" si="8"/>
        <v>293958</v>
      </c>
      <c r="K106" s="124">
        <f t="shared" si="9"/>
        <v>333302</v>
      </c>
    </row>
    <row r="107" spans="1:11" ht="12.75">
      <c r="A107" s="118" t="s">
        <v>106</v>
      </c>
      <c r="B107" s="119">
        <v>3422</v>
      </c>
      <c r="C107" s="119">
        <v>1358</v>
      </c>
      <c r="D107" s="120">
        <v>21964</v>
      </c>
      <c r="E107" s="121">
        <f t="shared" si="5"/>
        <v>26744</v>
      </c>
      <c r="F107" s="122">
        <v>1060</v>
      </c>
      <c r="G107" s="123">
        <v>8973</v>
      </c>
      <c r="H107" s="124">
        <f t="shared" si="6"/>
        <v>10033</v>
      </c>
      <c r="I107" s="124">
        <f t="shared" si="7"/>
        <v>5840</v>
      </c>
      <c r="J107" s="124">
        <f t="shared" si="8"/>
        <v>30937</v>
      </c>
      <c r="K107" s="124">
        <f t="shared" si="9"/>
        <v>36777</v>
      </c>
    </row>
    <row r="108" spans="1:11" ht="12.75">
      <c r="A108" s="118" t="s">
        <v>107</v>
      </c>
      <c r="B108" s="119">
        <v>143943</v>
      </c>
      <c r="C108" s="119">
        <v>45935</v>
      </c>
      <c r="D108" s="120">
        <v>626261</v>
      </c>
      <c r="E108" s="121">
        <f t="shared" si="5"/>
        <v>816139</v>
      </c>
      <c r="F108" s="122">
        <v>5368</v>
      </c>
      <c r="G108" s="123">
        <v>15253</v>
      </c>
      <c r="H108" s="124">
        <f t="shared" si="6"/>
        <v>20621</v>
      </c>
      <c r="I108" s="124">
        <f t="shared" si="7"/>
        <v>195246</v>
      </c>
      <c r="J108" s="124">
        <f t="shared" si="8"/>
        <v>641514</v>
      </c>
      <c r="K108" s="124">
        <f t="shared" si="9"/>
        <v>836760</v>
      </c>
    </row>
    <row r="109" spans="1:11" ht="12.75">
      <c r="A109" s="118" t="s">
        <v>108</v>
      </c>
      <c r="B109" s="119">
        <v>177670</v>
      </c>
      <c r="C109" s="119">
        <v>53822</v>
      </c>
      <c r="D109" s="120">
        <v>1166071</v>
      </c>
      <c r="E109" s="121">
        <f t="shared" si="5"/>
        <v>1397563</v>
      </c>
      <c r="F109" s="122">
        <v>32556</v>
      </c>
      <c r="G109" s="123">
        <v>142226</v>
      </c>
      <c r="H109" s="124">
        <f t="shared" si="6"/>
        <v>174782</v>
      </c>
      <c r="I109" s="124">
        <f t="shared" si="7"/>
        <v>264048</v>
      </c>
      <c r="J109" s="124">
        <f t="shared" si="8"/>
        <v>1308297</v>
      </c>
      <c r="K109" s="124">
        <f t="shared" si="9"/>
        <v>1572345</v>
      </c>
    </row>
    <row r="110" spans="1:11" ht="12.75">
      <c r="A110" s="118" t="s">
        <v>109</v>
      </c>
      <c r="B110" s="119">
        <v>2594</v>
      </c>
      <c r="C110" s="119">
        <v>1538</v>
      </c>
      <c r="D110" s="120">
        <v>20748</v>
      </c>
      <c r="E110" s="121">
        <f t="shared" si="5"/>
        <v>24880</v>
      </c>
      <c r="F110" s="122">
        <v>1444</v>
      </c>
      <c r="G110" s="123">
        <v>5426</v>
      </c>
      <c r="H110" s="124">
        <f t="shared" si="6"/>
        <v>6870</v>
      </c>
      <c r="I110" s="124">
        <f t="shared" si="7"/>
        <v>5576</v>
      </c>
      <c r="J110" s="124">
        <f t="shared" si="8"/>
        <v>26174</v>
      </c>
      <c r="K110" s="124">
        <f t="shared" si="9"/>
        <v>31750</v>
      </c>
    </row>
    <row r="111" spans="1:11" ht="12.75">
      <c r="A111" s="118" t="s">
        <v>110</v>
      </c>
      <c r="B111" s="119">
        <v>736</v>
      </c>
      <c r="C111" s="119">
        <v>981</v>
      </c>
      <c r="D111" s="120">
        <v>7044</v>
      </c>
      <c r="E111" s="121">
        <f t="shared" si="5"/>
        <v>8761</v>
      </c>
      <c r="F111" s="122">
        <v>652</v>
      </c>
      <c r="G111" s="123">
        <v>5810</v>
      </c>
      <c r="H111" s="124">
        <f t="shared" si="6"/>
        <v>6462</v>
      </c>
      <c r="I111" s="124">
        <f t="shared" si="7"/>
        <v>2369</v>
      </c>
      <c r="J111" s="124">
        <f t="shared" si="8"/>
        <v>12854</v>
      </c>
      <c r="K111" s="124">
        <f t="shared" si="9"/>
        <v>15223</v>
      </c>
    </row>
    <row r="112" spans="1:11" ht="12.75">
      <c r="A112" s="118" t="s">
        <v>111</v>
      </c>
      <c r="B112" s="119">
        <v>0</v>
      </c>
      <c r="C112" s="119">
        <v>9</v>
      </c>
      <c r="D112" s="120">
        <v>34</v>
      </c>
      <c r="E112" s="121">
        <f t="shared" si="5"/>
        <v>43</v>
      </c>
      <c r="F112" s="122">
        <v>1</v>
      </c>
      <c r="G112" s="123">
        <v>5</v>
      </c>
      <c r="H112" s="124">
        <f t="shared" si="6"/>
        <v>6</v>
      </c>
      <c r="I112" s="124">
        <f t="shared" si="7"/>
        <v>10</v>
      </c>
      <c r="J112" s="124">
        <f t="shared" si="8"/>
        <v>39</v>
      </c>
      <c r="K112" s="124">
        <f t="shared" si="9"/>
        <v>49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0</v>
      </c>
      <c r="G113" s="123">
        <v>63</v>
      </c>
      <c r="H113" s="124">
        <f t="shared" si="6"/>
        <v>63</v>
      </c>
      <c r="I113" s="124">
        <f t="shared" si="7"/>
        <v>0</v>
      </c>
      <c r="J113" s="124">
        <f t="shared" si="8"/>
        <v>63</v>
      </c>
      <c r="K113" s="124">
        <f t="shared" si="9"/>
        <v>63</v>
      </c>
    </row>
    <row r="114" spans="1:11" ht="12.75">
      <c r="A114" s="118" t="s">
        <v>113</v>
      </c>
      <c r="B114" s="119">
        <v>52360</v>
      </c>
      <c r="C114" s="119">
        <v>313</v>
      </c>
      <c r="D114" s="120">
        <v>343424</v>
      </c>
      <c r="E114" s="121">
        <f t="shared" si="5"/>
        <v>396097</v>
      </c>
      <c r="F114" s="122">
        <v>2260</v>
      </c>
      <c r="G114" s="123">
        <v>11298</v>
      </c>
      <c r="H114" s="124">
        <f t="shared" si="6"/>
        <v>13558</v>
      </c>
      <c r="I114" s="124">
        <f t="shared" si="7"/>
        <v>54933</v>
      </c>
      <c r="J114" s="124">
        <f t="shared" si="8"/>
        <v>354722</v>
      </c>
      <c r="K114" s="124">
        <f t="shared" si="9"/>
        <v>409655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2740167</v>
      </c>
      <c r="C123" s="124">
        <f>SUM(C25:C122)</f>
        <v>1459035</v>
      </c>
      <c r="D123" s="124">
        <f>SUM(D25:D120)</f>
        <v>27068073</v>
      </c>
      <c r="E123" s="124">
        <f>SUM(E25:E120)</f>
        <v>31267275</v>
      </c>
      <c r="F123" s="125">
        <f>SUM(F25:F120)</f>
        <v>617301</v>
      </c>
      <c r="G123" s="124">
        <f>SUM(G25:G120)</f>
        <v>3747444</v>
      </c>
      <c r="H123" s="124">
        <f>F123+G123</f>
        <v>4364745</v>
      </c>
      <c r="I123" s="124">
        <f>SUM(I25:I120)</f>
        <v>4816503</v>
      </c>
      <c r="J123" s="124">
        <f>D123+G123</f>
        <v>30815517</v>
      </c>
      <c r="K123" s="124">
        <f>E123+H123</f>
        <v>35632020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7" t="s">
        <v>137</v>
      </c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O20" sqref="O20"/>
    </sheetView>
  </sheetViews>
  <sheetFormatPr defaultColWidth="11.421875" defaultRowHeight="12.75"/>
  <sheetData>
    <row r="1" spans="1:12" ht="12.75">
      <c r="A1" s="228" t="s">
        <v>138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2.75">
      <c r="A2" s="133"/>
      <c r="B2" s="133"/>
      <c r="C2" s="133"/>
      <c r="D2" s="229" t="s">
        <v>139</v>
      </c>
      <c r="E2" s="229"/>
      <c r="F2" s="229"/>
      <c r="G2" s="229"/>
      <c r="H2" s="229"/>
      <c r="I2" s="229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8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9" t="s">
        <v>140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8" t="s">
        <v>141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8" t="s">
        <v>3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8" t="s">
        <v>124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</row>
    <row r="15" spans="1:12" ht="12.75">
      <c r="A15" s="228" t="s">
        <v>161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</row>
    <row r="16" spans="1:12" ht="12.75">
      <c r="A16" s="23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3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36" t="s">
        <v>13</v>
      </c>
      <c r="C20" s="236"/>
      <c r="D20" s="236"/>
      <c r="E20" s="236"/>
      <c r="F20" s="236" t="s">
        <v>14</v>
      </c>
      <c r="G20" s="236"/>
      <c r="H20" s="23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7" t="s">
        <v>143</v>
      </c>
      <c r="G21" s="237"/>
      <c r="H21" s="237"/>
      <c r="I21" s="155"/>
      <c r="J21" s="153"/>
      <c r="K21" s="154"/>
      <c r="L21" s="156" t="s">
        <v>144</v>
      </c>
    </row>
    <row r="22" spans="1:12" ht="12.75">
      <c r="A22" s="156"/>
      <c r="B22" s="230" t="s">
        <v>162</v>
      </c>
      <c r="C22" s="230"/>
      <c r="D22" s="157" t="s">
        <v>136</v>
      </c>
      <c r="E22" s="157" t="s">
        <v>22</v>
      </c>
      <c r="F22" s="158" t="s">
        <v>162</v>
      </c>
      <c r="G22" s="157" t="s">
        <v>136</v>
      </c>
      <c r="H22" s="157" t="s">
        <v>22</v>
      </c>
      <c r="I22" s="158" t="s">
        <v>162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1519</v>
      </c>
      <c r="C24" s="166">
        <v>77</v>
      </c>
      <c r="D24" s="167">
        <v>11601</v>
      </c>
      <c r="E24" s="168">
        <f>SUM(B24:D24)</f>
        <v>13197</v>
      </c>
      <c r="F24" s="166">
        <v>604</v>
      </c>
      <c r="G24" s="167">
        <v>4177</v>
      </c>
      <c r="H24" s="169">
        <f>SUM(F24:G24)</f>
        <v>4781</v>
      </c>
      <c r="I24" s="169">
        <f>SUM(B24+C24+F24)</f>
        <v>2200</v>
      </c>
      <c r="J24" s="169">
        <f>SUM(D24+G24)</f>
        <v>15778</v>
      </c>
      <c r="K24" s="168">
        <f>SUM(I24:J24)</f>
        <v>17978</v>
      </c>
      <c r="L24" s="166">
        <v>8481</v>
      </c>
    </row>
    <row r="25" spans="1:12" ht="12.75">
      <c r="A25" s="165" t="s">
        <v>25</v>
      </c>
      <c r="B25" s="166">
        <v>2415</v>
      </c>
      <c r="C25" s="166">
        <v>0</v>
      </c>
      <c r="D25" s="167">
        <v>28421</v>
      </c>
      <c r="E25" s="168">
        <f aca="true" t="shared" si="0" ref="E25:E88">SUM(B25:D25)</f>
        <v>30836</v>
      </c>
      <c r="F25" s="166">
        <v>102</v>
      </c>
      <c r="G25" s="167">
        <v>761</v>
      </c>
      <c r="H25" s="169">
        <f aca="true" t="shared" si="1" ref="H25:H88">SUM(F25:G25)</f>
        <v>863</v>
      </c>
      <c r="I25" s="169">
        <f>SUM(B25+C25+F25)</f>
        <v>2517</v>
      </c>
      <c r="J25" s="169">
        <f aca="true" t="shared" si="2" ref="J25:K88">SUM(D25+G25)</f>
        <v>29182</v>
      </c>
      <c r="K25" s="168">
        <f t="shared" si="2"/>
        <v>31699</v>
      </c>
      <c r="L25" s="166">
        <v>1935</v>
      </c>
    </row>
    <row r="26" spans="1:12" ht="12.75">
      <c r="A26" s="165" t="s">
        <v>26</v>
      </c>
      <c r="B26" s="166">
        <v>1430</v>
      </c>
      <c r="C26" s="166">
        <v>63</v>
      </c>
      <c r="D26" s="167">
        <v>8845</v>
      </c>
      <c r="E26" s="168">
        <f t="shared" si="0"/>
        <v>10338</v>
      </c>
      <c r="F26" s="166">
        <v>73</v>
      </c>
      <c r="G26" s="167">
        <v>801</v>
      </c>
      <c r="H26" s="169">
        <f t="shared" si="1"/>
        <v>874</v>
      </c>
      <c r="I26" s="169">
        <f aca="true" t="shared" si="3" ref="I26:I89">SUM(B26+C26+F26)</f>
        <v>1566</v>
      </c>
      <c r="J26" s="169">
        <f t="shared" si="2"/>
        <v>9646</v>
      </c>
      <c r="K26" s="168">
        <f t="shared" si="2"/>
        <v>11212</v>
      </c>
      <c r="L26" s="166">
        <v>91</v>
      </c>
    </row>
    <row r="27" spans="1:12" ht="12.75">
      <c r="A27" s="165" t="s">
        <v>145</v>
      </c>
      <c r="B27" s="166">
        <v>1188</v>
      </c>
      <c r="C27" s="166">
        <v>1550</v>
      </c>
      <c r="D27" s="167">
        <v>12332</v>
      </c>
      <c r="E27" s="168">
        <f t="shared" si="0"/>
        <v>15070</v>
      </c>
      <c r="F27" s="166">
        <v>330</v>
      </c>
      <c r="G27" s="167">
        <v>2146</v>
      </c>
      <c r="H27" s="169">
        <f t="shared" si="1"/>
        <v>2476</v>
      </c>
      <c r="I27" s="169">
        <f t="shared" si="3"/>
        <v>3068</v>
      </c>
      <c r="J27" s="169">
        <f t="shared" si="2"/>
        <v>14478</v>
      </c>
      <c r="K27" s="168">
        <f t="shared" si="2"/>
        <v>17546</v>
      </c>
      <c r="L27" s="166">
        <v>360</v>
      </c>
    </row>
    <row r="28" spans="1:12" ht="12.75">
      <c r="A28" s="165" t="s">
        <v>28</v>
      </c>
      <c r="B28" s="166">
        <v>36</v>
      </c>
      <c r="C28" s="166">
        <v>282</v>
      </c>
      <c r="D28" s="167">
        <v>2697</v>
      </c>
      <c r="E28" s="168">
        <f t="shared" si="0"/>
        <v>3015</v>
      </c>
      <c r="F28" s="166">
        <v>3</v>
      </c>
      <c r="G28" s="167">
        <v>107</v>
      </c>
      <c r="H28" s="169">
        <f t="shared" si="1"/>
        <v>110</v>
      </c>
      <c r="I28" s="169">
        <f t="shared" si="3"/>
        <v>321</v>
      </c>
      <c r="J28" s="169">
        <f t="shared" si="2"/>
        <v>2804</v>
      </c>
      <c r="K28" s="168">
        <f t="shared" si="2"/>
        <v>3125</v>
      </c>
      <c r="L28" s="166">
        <v>11</v>
      </c>
    </row>
    <row r="29" spans="1:12" ht="12.75">
      <c r="A29" s="165" t="s">
        <v>29</v>
      </c>
      <c r="B29" s="166">
        <v>369</v>
      </c>
      <c r="C29" s="166">
        <v>2285</v>
      </c>
      <c r="D29" s="167">
        <v>9337</v>
      </c>
      <c r="E29" s="168">
        <f t="shared" si="0"/>
        <v>11991</v>
      </c>
      <c r="F29" s="166">
        <v>277</v>
      </c>
      <c r="G29" s="167">
        <v>1686</v>
      </c>
      <c r="H29" s="169">
        <f t="shared" si="1"/>
        <v>1963</v>
      </c>
      <c r="I29" s="169">
        <f t="shared" si="3"/>
        <v>2931</v>
      </c>
      <c r="J29" s="169">
        <f t="shared" si="2"/>
        <v>11023</v>
      </c>
      <c r="K29" s="168">
        <f t="shared" si="2"/>
        <v>13954</v>
      </c>
      <c r="L29" s="166">
        <v>4744</v>
      </c>
    </row>
    <row r="30" spans="1:12" ht="12.75">
      <c r="A30" s="165" t="s">
        <v>30</v>
      </c>
      <c r="B30" s="166">
        <v>3167</v>
      </c>
      <c r="C30" s="166">
        <v>25121</v>
      </c>
      <c r="D30" s="167">
        <v>178737</v>
      </c>
      <c r="E30" s="168">
        <f t="shared" si="0"/>
        <v>207025</v>
      </c>
      <c r="F30" s="166">
        <v>2554</v>
      </c>
      <c r="G30" s="167">
        <v>17021</v>
      </c>
      <c r="H30" s="169">
        <f t="shared" si="1"/>
        <v>19575</v>
      </c>
      <c r="I30" s="169">
        <f t="shared" si="3"/>
        <v>30842</v>
      </c>
      <c r="J30" s="169">
        <f t="shared" si="2"/>
        <v>195758</v>
      </c>
      <c r="K30" s="168">
        <f t="shared" si="2"/>
        <v>226600</v>
      </c>
      <c r="L30" s="166">
        <v>8319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4</v>
      </c>
      <c r="H31" s="169">
        <f t="shared" si="1"/>
        <v>4</v>
      </c>
      <c r="I31" s="169">
        <f>SUM(B31+C31+F31)</f>
        <v>0</v>
      </c>
      <c r="J31" s="169">
        <f t="shared" si="2"/>
        <v>6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2</v>
      </c>
      <c r="C32" s="166">
        <v>105</v>
      </c>
      <c r="D32" s="167">
        <v>906</v>
      </c>
      <c r="E32" s="168">
        <f>SUM(B32:D32)</f>
        <v>1013</v>
      </c>
      <c r="F32" s="166">
        <v>42</v>
      </c>
      <c r="G32" s="167">
        <v>278</v>
      </c>
      <c r="H32" s="169">
        <f t="shared" si="1"/>
        <v>320</v>
      </c>
      <c r="I32" s="169">
        <f>SUM(B32+C32+F32)</f>
        <v>149</v>
      </c>
      <c r="J32" s="169">
        <f>SUM(D32+G32)</f>
        <v>1184</v>
      </c>
      <c r="K32" s="168">
        <f t="shared" si="2"/>
        <v>1333</v>
      </c>
      <c r="L32" s="166">
        <v>39</v>
      </c>
    </row>
    <row r="33" spans="1:12" ht="12.75">
      <c r="A33" s="165" t="s">
        <v>33</v>
      </c>
      <c r="B33" s="166">
        <v>6746</v>
      </c>
      <c r="C33" s="166">
        <v>0</v>
      </c>
      <c r="D33" s="167">
        <v>71527</v>
      </c>
      <c r="E33" s="168">
        <f t="shared" si="0"/>
        <v>78273</v>
      </c>
      <c r="F33" s="166">
        <v>9</v>
      </c>
      <c r="G33" s="167">
        <v>38</v>
      </c>
      <c r="H33" s="169">
        <f t="shared" si="1"/>
        <v>47</v>
      </c>
      <c r="I33" s="169">
        <f t="shared" si="3"/>
        <v>6755</v>
      </c>
      <c r="J33" s="169">
        <f t="shared" si="2"/>
        <v>71565</v>
      </c>
      <c r="K33" s="168">
        <f t="shared" si="2"/>
        <v>78320</v>
      </c>
      <c r="L33" s="166">
        <v>2948</v>
      </c>
    </row>
    <row r="34" spans="1:12" ht="12.75">
      <c r="A34" s="165" t="s">
        <v>34</v>
      </c>
      <c r="B34" s="166">
        <v>22762</v>
      </c>
      <c r="C34" s="166">
        <v>60022</v>
      </c>
      <c r="D34" s="167">
        <v>465482</v>
      </c>
      <c r="E34" s="168">
        <f t="shared" si="0"/>
        <v>548266</v>
      </c>
      <c r="F34" s="166">
        <v>21327</v>
      </c>
      <c r="G34" s="167">
        <v>142265</v>
      </c>
      <c r="H34" s="169">
        <f t="shared" si="1"/>
        <v>163592</v>
      </c>
      <c r="I34" s="169">
        <f t="shared" si="3"/>
        <v>104111</v>
      </c>
      <c r="J34" s="169">
        <f t="shared" si="2"/>
        <v>607747</v>
      </c>
      <c r="K34" s="168">
        <f t="shared" si="2"/>
        <v>711858</v>
      </c>
      <c r="L34" s="166">
        <v>361864</v>
      </c>
    </row>
    <row r="35" spans="1:12" ht="12.75">
      <c r="A35" s="165" t="s">
        <v>35</v>
      </c>
      <c r="B35" s="166">
        <v>485</v>
      </c>
      <c r="C35" s="166">
        <v>139</v>
      </c>
      <c r="D35" s="167">
        <v>4623</v>
      </c>
      <c r="E35" s="168">
        <f t="shared" si="0"/>
        <v>5247</v>
      </c>
      <c r="F35" s="166">
        <v>124</v>
      </c>
      <c r="G35" s="167">
        <v>2054</v>
      </c>
      <c r="H35" s="169">
        <f t="shared" si="1"/>
        <v>2178</v>
      </c>
      <c r="I35" s="169">
        <f t="shared" si="3"/>
        <v>748</v>
      </c>
      <c r="J35" s="169">
        <f t="shared" si="2"/>
        <v>6677</v>
      </c>
      <c r="K35" s="168">
        <f t="shared" si="2"/>
        <v>7425</v>
      </c>
      <c r="L35" s="166">
        <v>314</v>
      </c>
    </row>
    <row r="36" spans="1:12" ht="12.75">
      <c r="A36" s="165" t="s">
        <v>36</v>
      </c>
      <c r="B36" s="166">
        <v>17743</v>
      </c>
      <c r="C36" s="166">
        <v>8040</v>
      </c>
      <c r="D36" s="167">
        <v>107068</v>
      </c>
      <c r="E36" s="168">
        <f t="shared" si="0"/>
        <v>132851</v>
      </c>
      <c r="F36" s="166">
        <v>1061</v>
      </c>
      <c r="G36" s="167">
        <v>7105</v>
      </c>
      <c r="H36" s="169">
        <f t="shared" si="1"/>
        <v>8166</v>
      </c>
      <c r="I36" s="169">
        <f t="shared" si="3"/>
        <v>26844</v>
      </c>
      <c r="J36" s="169">
        <f t="shared" si="2"/>
        <v>114173</v>
      </c>
      <c r="K36" s="168">
        <f t="shared" si="2"/>
        <v>141017</v>
      </c>
      <c r="L36" s="166">
        <v>56896</v>
      </c>
    </row>
    <row r="37" spans="1:12" ht="12.75">
      <c r="A37" s="165" t="s">
        <v>37</v>
      </c>
      <c r="B37" s="166">
        <v>13064</v>
      </c>
      <c r="C37" s="166">
        <v>12894</v>
      </c>
      <c r="D37" s="167">
        <v>148461</v>
      </c>
      <c r="E37" s="168">
        <f t="shared" si="0"/>
        <v>174419</v>
      </c>
      <c r="F37" s="166">
        <v>15453</v>
      </c>
      <c r="G37" s="167">
        <v>82305</v>
      </c>
      <c r="H37" s="169">
        <f t="shared" si="1"/>
        <v>97758</v>
      </c>
      <c r="I37" s="169">
        <f t="shared" si="3"/>
        <v>41411</v>
      </c>
      <c r="J37" s="169">
        <f t="shared" si="2"/>
        <v>230766</v>
      </c>
      <c r="K37" s="168">
        <f t="shared" si="2"/>
        <v>272177</v>
      </c>
      <c r="L37" s="166">
        <v>33463</v>
      </c>
    </row>
    <row r="38" spans="1:12" ht="12.75">
      <c r="A38" s="165" t="s">
        <v>38</v>
      </c>
      <c r="B38" s="166">
        <v>76</v>
      </c>
      <c r="C38" s="166">
        <v>359</v>
      </c>
      <c r="D38" s="167">
        <v>1860</v>
      </c>
      <c r="E38" s="168">
        <f t="shared" si="0"/>
        <v>2295</v>
      </c>
      <c r="F38" s="166">
        <v>568</v>
      </c>
      <c r="G38" s="167">
        <v>4687</v>
      </c>
      <c r="H38" s="169">
        <f t="shared" si="1"/>
        <v>5255</v>
      </c>
      <c r="I38" s="169">
        <f t="shared" si="3"/>
        <v>1003</v>
      </c>
      <c r="J38" s="169">
        <f t="shared" si="2"/>
        <v>6547</v>
      </c>
      <c r="K38" s="168">
        <f t="shared" si="2"/>
        <v>7550</v>
      </c>
      <c r="L38" s="166">
        <v>2722</v>
      </c>
    </row>
    <row r="39" spans="1:12" ht="12.75">
      <c r="A39" s="165" t="s">
        <v>39</v>
      </c>
      <c r="B39" s="166">
        <v>147</v>
      </c>
      <c r="C39" s="166">
        <v>632</v>
      </c>
      <c r="D39" s="167">
        <v>4979</v>
      </c>
      <c r="E39" s="168">
        <f t="shared" si="0"/>
        <v>5758</v>
      </c>
      <c r="F39" s="166">
        <v>804</v>
      </c>
      <c r="G39" s="167">
        <v>5022</v>
      </c>
      <c r="H39" s="169">
        <f t="shared" si="1"/>
        <v>5826</v>
      </c>
      <c r="I39" s="169">
        <f t="shared" si="3"/>
        <v>1583</v>
      </c>
      <c r="J39" s="169">
        <f t="shared" si="2"/>
        <v>10001</v>
      </c>
      <c r="K39" s="168">
        <f t="shared" si="2"/>
        <v>11584</v>
      </c>
      <c r="L39" s="166">
        <v>114869</v>
      </c>
    </row>
    <row r="40" spans="1:12" ht="12.75">
      <c r="A40" s="165" t="s">
        <v>40</v>
      </c>
      <c r="B40" s="166">
        <v>23</v>
      </c>
      <c r="C40" s="166">
        <v>2899</v>
      </c>
      <c r="D40" s="167">
        <v>17905</v>
      </c>
      <c r="E40" s="168">
        <f t="shared" si="0"/>
        <v>20827</v>
      </c>
      <c r="F40" s="166">
        <v>1378</v>
      </c>
      <c r="G40" s="167">
        <v>7822</v>
      </c>
      <c r="H40" s="169">
        <f t="shared" si="1"/>
        <v>9200</v>
      </c>
      <c r="I40" s="169">
        <f t="shared" si="3"/>
        <v>4300</v>
      </c>
      <c r="J40" s="169">
        <f t="shared" si="2"/>
        <v>25727</v>
      </c>
      <c r="K40" s="168">
        <f t="shared" si="2"/>
        <v>30027</v>
      </c>
      <c r="L40" s="166">
        <v>22239</v>
      </c>
    </row>
    <row r="41" spans="1:12" ht="12.75">
      <c r="A41" s="165" t="s">
        <v>41</v>
      </c>
      <c r="B41" s="166">
        <v>7667</v>
      </c>
      <c r="C41" s="166">
        <v>163</v>
      </c>
      <c r="D41" s="167">
        <v>49587</v>
      </c>
      <c r="E41" s="168">
        <f t="shared" si="0"/>
        <v>57417</v>
      </c>
      <c r="F41" s="166">
        <v>729</v>
      </c>
      <c r="G41" s="167">
        <v>2974</v>
      </c>
      <c r="H41" s="169">
        <f t="shared" si="1"/>
        <v>3703</v>
      </c>
      <c r="I41" s="169">
        <f t="shared" si="3"/>
        <v>8559</v>
      </c>
      <c r="J41" s="169">
        <f t="shared" si="2"/>
        <v>52561</v>
      </c>
      <c r="K41" s="168">
        <f t="shared" si="2"/>
        <v>61120</v>
      </c>
      <c r="L41" s="166">
        <v>3888</v>
      </c>
    </row>
    <row r="42" spans="1:12" ht="12.75">
      <c r="A42" s="165" t="s">
        <v>42</v>
      </c>
      <c r="B42" s="166">
        <v>20</v>
      </c>
      <c r="C42" s="166">
        <v>112</v>
      </c>
      <c r="D42" s="167">
        <v>1293</v>
      </c>
      <c r="E42" s="168">
        <f t="shared" si="0"/>
        <v>1425</v>
      </c>
      <c r="F42" s="166">
        <v>63</v>
      </c>
      <c r="G42" s="167">
        <v>446</v>
      </c>
      <c r="H42" s="169">
        <f t="shared" si="1"/>
        <v>509</v>
      </c>
      <c r="I42" s="169">
        <f t="shared" si="3"/>
        <v>195</v>
      </c>
      <c r="J42" s="169">
        <f t="shared" si="2"/>
        <v>1739</v>
      </c>
      <c r="K42" s="168">
        <f t="shared" si="2"/>
        <v>1934</v>
      </c>
      <c r="L42" s="166">
        <v>627</v>
      </c>
    </row>
    <row r="43" spans="1:12" ht="12.75">
      <c r="A43" s="165" t="s">
        <v>43</v>
      </c>
      <c r="B43" s="166">
        <v>382</v>
      </c>
      <c r="C43" s="166">
        <v>0</v>
      </c>
      <c r="D43" s="167">
        <v>7066</v>
      </c>
      <c r="E43" s="168">
        <f t="shared" si="0"/>
        <v>7448</v>
      </c>
      <c r="F43" s="166">
        <v>42</v>
      </c>
      <c r="G43" s="167">
        <v>1172</v>
      </c>
      <c r="H43" s="169">
        <f t="shared" si="1"/>
        <v>1214</v>
      </c>
      <c r="I43" s="169">
        <f t="shared" si="3"/>
        <v>424</v>
      </c>
      <c r="J43" s="169">
        <f t="shared" si="2"/>
        <v>8238</v>
      </c>
      <c r="K43" s="168">
        <f t="shared" si="2"/>
        <v>8662</v>
      </c>
      <c r="L43" s="166">
        <v>2393</v>
      </c>
    </row>
    <row r="44" spans="1:12" ht="12.75">
      <c r="A44" s="165" t="s">
        <v>44</v>
      </c>
      <c r="B44" s="166">
        <v>16046</v>
      </c>
      <c r="C44" s="166">
        <v>18</v>
      </c>
      <c r="D44" s="167">
        <v>68483</v>
      </c>
      <c r="E44" s="168">
        <f t="shared" si="0"/>
        <v>84547</v>
      </c>
      <c r="F44" s="166">
        <v>93</v>
      </c>
      <c r="G44" s="167">
        <v>6047</v>
      </c>
      <c r="H44" s="169">
        <f t="shared" si="1"/>
        <v>6140</v>
      </c>
      <c r="I44" s="169">
        <f t="shared" si="3"/>
        <v>16157</v>
      </c>
      <c r="J44" s="169">
        <f t="shared" si="2"/>
        <v>74530</v>
      </c>
      <c r="K44" s="168">
        <f t="shared" si="2"/>
        <v>90687</v>
      </c>
      <c r="L44" s="166">
        <v>12679</v>
      </c>
    </row>
    <row r="45" spans="1:12" ht="12.75">
      <c r="A45" s="165" t="s">
        <v>45</v>
      </c>
      <c r="B45" s="166">
        <v>26420</v>
      </c>
      <c r="C45" s="166">
        <v>1118</v>
      </c>
      <c r="D45" s="167">
        <v>191447</v>
      </c>
      <c r="E45" s="168">
        <f t="shared" si="0"/>
        <v>218985</v>
      </c>
      <c r="F45" s="166">
        <v>15943</v>
      </c>
      <c r="G45" s="167">
        <v>111470</v>
      </c>
      <c r="H45" s="169">
        <f t="shared" si="1"/>
        <v>127413</v>
      </c>
      <c r="I45" s="169">
        <f t="shared" si="3"/>
        <v>43481</v>
      </c>
      <c r="J45" s="169">
        <f t="shared" si="2"/>
        <v>302917</v>
      </c>
      <c r="K45" s="168">
        <f t="shared" si="2"/>
        <v>346398</v>
      </c>
      <c r="L45" s="166">
        <v>79899</v>
      </c>
    </row>
    <row r="46" spans="1:12" ht="12.75">
      <c r="A46" s="165" t="s">
        <v>46</v>
      </c>
      <c r="B46" s="166">
        <v>203</v>
      </c>
      <c r="C46" s="166">
        <v>626</v>
      </c>
      <c r="D46" s="167">
        <v>6406</v>
      </c>
      <c r="E46" s="168">
        <f t="shared" si="0"/>
        <v>7235</v>
      </c>
      <c r="F46" s="166">
        <v>1188</v>
      </c>
      <c r="G46" s="167">
        <v>6149</v>
      </c>
      <c r="H46" s="169">
        <f t="shared" si="1"/>
        <v>7337</v>
      </c>
      <c r="I46" s="169">
        <f t="shared" si="3"/>
        <v>2017</v>
      </c>
      <c r="J46" s="169">
        <f t="shared" si="2"/>
        <v>12555</v>
      </c>
      <c r="K46" s="168">
        <f t="shared" si="2"/>
        <v>14572</v>
      </c>
      <c r="L46" s="166">
        <v>2962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38</v>
      </c>
      <c r="G47" s="167">
        <v>285</v>
      </c>
      <c r="H47" s="169">
        <f t="shared" si="1"/>
        <v>323</v>
      </c>
      <c r="I47" s="169">
        <f t="shared" si="3"/>
        <v>38</v>
      </c>
      <c r="J47" s="169">
        <f t="shared" si="2"/>
        <v>285</v>
      </c>
      <c r="K47" s="168">
        <f t="shared" si="2"/>
        <v>323</v>
      </c>
      <c r="L47" s="166">
        <v>445</v>
      </c>
    </row>
    <row r="48" spans="1:12" ht="12.75">
      <c r="A48" s="165" t="s">
        <v>48</v>
      </c>
      <c r="B48" s="166">
        <v>16683</v>
      </c>
      <c r="C48" s="166">
        <v>4830</v>
      </c>
      <c r="D48" s="167">
        <v>149978</v>
      </c>
      <c r="E48" s="168">
        <f t="shared" si="0"/>
        <v>171491</v>
      </c>
      <c r="F48" s="166">
        <v>13360</v>
      </c>
      <c r="G48" s="167">
        <v>91494</v>
      </c>
      <c r="H48" s="169">
        <f t="shared" si="1"/>
        <v>104854</v>
      </c>
      <c r="I48" s="169">
        <f t="shared" si="3"/>
        <v>34873</v>
      </c>
      <c r="J48" s="169">
        <f t="shared" si="2"/>
        <v>241472</v>
      </c>
      <c r="K48" s="168">
        <f t="shared" si="2"/>
        <v>276345</v>
      </c>
      <c r="L48" s="166">
        <v>50449</v>
      </c>
    </row>
    <row r="49" spans="1:12" ht="12.75">
      <c r="A49" s="165" t="s">
        <v>49</v>
      </c>
      <c r="B49" s="166">
        <v>6</v>
      </c>
      <c r="C49" s="166">
        <v>5</v>
      </c>
      <c r="D49" s="167">
        <v>63</v>
      </c>
      <c r="E49" s="168">
        <f t="shared" si="0"/>
        <v>74</v>
      </c>
      <c r="F49" s="166">
        <v>11</v>
      </c>
      <c r="G49" s="167">
        <v>52</v>
      </c>
      <c r="H49" s="169">
        <f t="shared" si="1"/>
        <v>63</v>
      </c>
      <c r="I49" s="169">
        <f t="shared" si="3"/>
        <v>22</v>
      </c>
      <c r="J49" s="169">
        <f t="shared" si="2"/>
        <v>115</v>
      </c>
      <c r="K49" s="168">
        <f t="shared" si="2"/>
        <v>137</v>
      </c>
      <c r="L49" s="166">
        <v>111</v>
      </c>
    </row>
    <row r="50" spans="1:12" ht="12.75">
      <c r="A50" s="165" t="s">
        <v>50</v>
      </c>
      <c r="B50" s="166">
        <v>36660</v>
      </c>
      <c r="C50" s="166">
        <v>5311</v>
      </c>
      <c r="D50" s="167">
        <v>234896</v>
      </c>
      <c r="E50" s="168">
        <f t="shared" si="0"/>
        <v>276867</v>
      </c>
      <c r="F50" s="166">
        <v>799</v>
      </c>
      <c r="G50" s="167">
        <v>5797</v>
      </c>
      <c r="H50" s="169">
        <f t="shared" si="1"/>
        <v>6596</v>
      </c>
      <c r="I50" s="169">
        <f t="shared" si="3"/>
        <v>42770</v>
      </c>
      <c r="J50" s="169">
        <f t="shared" si="2"/>
        <v>240693</v>
      </c>
      <c r="K50" s="168">
        <f t="shared" si="2"/>
        <v>283463</v>
      </c>
      <c r="L50" s="166">
        <v>117129</v>
      </c>
    </row>
    <row r="51" spans="1:12" ht="12.75">
      <c r="A51" s="165" t="s">
        <v>51</v>
      </c>
      <c r="B51" s="166">
        <v>107</v>
      </c>
      <c r="C51" s="166">
        <v>5</v>
      </c>
      <c r="D51" s="167">
        <v>1123</v>
      </c>
      <c r="E51" s="168">
        <f t="shared" si="0"/>
        <v>1235</v>
      </c>
      <c r="F51" s="166">
        <v>419</v>
      </c>
      <c r="G51" s="167">
        <v>2432</v>
      </c>
      <c r="H51" s="169">
        <f t="shared" si="1"/>
        <v>2851</v>
      </c>
      <c r="I51" s="169">
        <f t="shared" si="3"/>
        <v>531</v>
      </c>
      <c r="J51" s="169">
        <f t="shared" si="2"/>
        <v>3555</v>
      </c>
      <c r="K51" s="168">
        <f t="shared" si="2"/>
        <v>4086</v>
      </c>
      <c r="L51" s="166">
        <v>555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3</v>
      </c>
      <c r="H52" s="169">
        <f t="shared" si="1"/>
        <v>3</v>
      </c>
      <c r="I52" s="169">
        <f t="shared" si="3"/>
        <v>0</v>
      </c>
      <c r="J52" s="169">
        <f t="shared" si="2"/>
        <v>3</v>
      </c>
      <c r="K52" s="168">
        <f t="shared" si="2"/>
        <v>3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11</v>
      </c>
      <c r="E53" s="168">
        <f t="shared" si="0"/>
        <v>11</v>
      </c>
      <c r="F53" s="166">
        <v>0</v>
      </c>
      <c r="G53" s="167">
        <v>7</v>
      </c>
      <c r="H53" s="169">
        <f t="shared" si="1"/>
        <v>7</v>
      </c>
      <c r="I53" s="169">
        <f t="shared" si="3"/>
        <v>0</v>
      </c>
      <c r="J53" s="169">
        <f t="shared" si="2"/>
        <v>18</v>
      </c>
      <c r="K53" s="168">
        <f t="shared" si="2"/>
        <v>18</v>
      </c>
      <c r="L53" s="166">
        <v>57</v>
      </c>
    </row>
    <row r="54" spans="1:12" ht="12.75">
      <c r="A54" s="165" t="s">
        <v>54</v>
      </c>
      <c r="B54" s="166">
        <v>87977</v>
      </c>
      <c r="C54" s="166">
        <v>75641</v>
      </c>
      <c r="D54" s="167">
        <v>828340</v>
      </c>
      <c r="E54" s="168">
        <f t="shared" si="0"/>
        <v>991958</v>
      </c>
      <c r="F54" s="166">
        <v>25370</v>
      </c>
      <c r="G54" s="167">
        <v>150752</v>
      </c>
      <c r="H54" s="169">
        <f t="shared" si="1"/>
        <v>176122</v>
      </c>
      <c r="I54" s="169">
        <f t="shared" si="3"/>
        <v>188988</v>
      </c>
      <c r="J54" s="169">
        <f t="shared" si="2"/>
        <v>979092</v>
      </c>
      <c r="K54" s="168">
        <f t="shared" si="2"/>
        <v>1168080</v>
      </c>
      <c r="L54" s="166">
        <v>235387</v>
      </c>
    </row>
    <row r="55" spans="1:12" ht="12.75">
      <c r="A55" s="165" t="s">
        <v>55</v>
      </c>
      <c r="B55" s="166">
        <v>761</v>
      </c>
      <c r="C55" s="166">
        <v>268</v>
      </c>
      <c r="D55" s="167">
        <v>7544</v>
      </c>
      <c r="E55" s="168">
        <f t="shared" si="0"/>
        <v>8573</v>
      </c>
      <c r="F55" s="166">
        <v>1276</v>
      </c>
      <c r="G55" s="167">
        <v>7923</v>
      </c>
      <c r="H55" s="169">
        <f t="shared" si="1"/>
        <v>9199</v>
      </c>
      <c r="I55" s="169">
        <f t="shared" si="3"/>
        <v>2305</v>
      </c>
      <c r="J55" s="169">
        <f t="shared" si="2"/>
        <v>15467</v>
      </c>
      <c r="K55" s="168">
        <f t="shared" si="2"/>
        <v>17772</v>
      </c>
      <c r="L55" s="166">
        <v>8821</v>
      </c>
    </row>
    <row r="56" spans="1:12" ht="12.75">
      <c r="A56" s="165" t="s">
        <v>56</v>
      </c>
      <c r="B56" s="166">
        <v>5156</v>
      </c>
      <c r="C56" s="166">
        <v>22854</v>
      </c>
      <c r="D56" s="167">
        <v>160845</v>
      </c>
      <c r="E56" s="168">
        <f t="shared" si="0"/>
        <v>188855</v>
      </c>
      <c r="F56" s="166">
        <v>1285</v>
      </c>
      <c r="G56" s="167">
        <v>9140</v>
      </c>
      <c r="H56" s="169">
        <f t="shared" si="1"/>
        <v>10425</v>
      </c>
      <c r="I56" s="169">
        <f t="shared" si="3"/>
        <v>29295</v>
      </c>
      <c r="J56" s="169">
        <f t="shared" si="2"/>
        <v>169985</v>
      </c>
      <c r="K56" s="168">
        <f t="shared" si="2"/>
        <v>199280</v>
      </c>
      <c r="L56" s="166">
        <v>8529</v>
      </c>
    </row>
    <row r="57" spans="1:12" ht="12.75">
      <c r="A57" s="165" t="s">
        <v>57</v>
      </c>
      <c r="B57" s="166">
        <v>285134</v>
      </c>
      <c r="C57" s="166">
        <v>49238</v>
      </c>
      <c r="D57" s="167">
        <v>2128094</v>
      </c>
      <c r="E57" s="168">
        <f t="shared" si="0"/>
        <v>2462466</v>
      </c>
      <c r="F57" s="166">
        <v>74483</v>
      </c>
      <c r="G57" s="167">
        <v>456707</v>
      </c>
      <c r="H57" s="169">
        <f t="shared" si="1"/>
        <v>531190</v>
      </c>
      <c r="I57" s="169">
        <f t="shared" si="3"/>
        <v>408855</v>
      </c>
      <c r="J57" s="169">
        <f t="shared" si="2"/>
        <v>2584801</v>
      </c>
      <c r="K57" s="168">
        <f t="shared" si="2"/>
        <v>2993656</v>
      </c>
      <c r="L57" s="166">
        <v>3240570</v>
      </c>
    </row>
    <row r="58" spans="1:12" ht="12.75">
      <c r="A58" s="165" t="s">
        <v>58</v>
      </c>
      <c r="B58" s="166">
        <v>44935</v>
      </c>
      <c r="C58" s="166">
        <v>186506</v>
      </c>
      <c r="D58" s="167">
        <v>1341018</v>
      </c>
      <c r="E58" s="168">
        <f t="shared" si="0"/>
        <v>1572459</v>
      </c>
      <c r="F58" s="166">
        <v>27071</v>
      </c>
      <c r="G58" s="167">
        <v>177504</v>
      </c>
      <c r="H58" s="169">
        <f t="shared" si="1"/>
        <v>204575</v>
      </c>
      <c r="I58" s="169">
        <f t="shared" si="3"/>
        <v>258512</v>
      </c>
      <c r="J58" s="169">
        <f t="shared" si="2"/>
        <v>1518522</v>
      </c>
      <c r="K58" s="168">
        <f t="shared" si="2"/>
        <v>1777034</v>
      </c>
      <c r="L58" s="166">
        <v>919384</v>
      </c>
    </row>
    <row r="59" spans="1:12" ht="12.75">
      <c r="A59" s="165" t="s">
        <v>59</v>
      </c>
      <c r="B59" s="166">
        <v>101</v>
      </c>
      <c r="C59" s="166">
        <v>25</v>
      </c>
      <c r="D59" s="167">
        <v>1187</v>
      </c>
      <c r="E59" s="168">
        <f t="shared" si="0"/>
        <v>1313</v>
      </c>
      <c r="F59" s="166">
        <v>451</v>
      </c>
      <c r="G59" s="167">
        <v>2619</v>
      </c>
      <c r="H59" s="169">
        <f t="shared" si="1"/>
        <v>3070</v>
      </c>
      <c r="I59" s="169">
        <f t="shared" si="3"/>
        <v>577</v>
      </c>
      <c r="J59" s="169">
        <f t="shared" si="2"/>
        <v>3806</v>
      </c>
      <c r="K59" s="168">
        <f t="shared" si="2"/>
        <v>4383</v>
      </c>
      <c r="L59" s="166">
        <v>395</v>
      </c>
    </row>
    <row r="60" spans="1:12" ht="12.75">
      <c r="A60" s="165" t="s">
        <v>60</v>
      </c>
      <c r="B60" s="166">
        <v>1061</v>
      </c>
      <c r="C60" s="166">
        <v>18</v>
      </c>
      <c r="D60" s="167">
        <v>6254</v>
      </c>
      <c r="E60" s="168">
        <f t="shared" si="0"/>
        <v>7333</v>
      </c>
      <c r="F60" s="166">
        <v>82</v>
      </c>
      <c r="G60" s="167">
        <v>907</v>
      </c>
      <c r="H60" s="169">
        <f t="shared" si="1"/>
        <v>989</v>
      </c>
      <c r="I60" s="169">
        <f t="shared" si="3"/>
        <v>1161</v>
      </c>
      <c r="J60" s="169">
        <f t="shared" si="2"/>
        <v>7161</v>
      </c>
      <c r="K60" s="168">
        <f t="shared" si="2"/>
        <v>8322</v>
      </c>
      <c r="L60" s="166">
        <v>382</v>
      </c>
    </row>
    <row r="61" spans="1:12" ht="12.75">
      <c r="A61" s="165" t="s">
        <v>61</v>
      </c>
      <c r="B61" s="166">
        <v>16128</v>
      </c>
      <c r="C61" s="166">
        <v>379</v>
      </c>
      <c r="D61" s="167">
        <v>124695</v>
      </c>
      <c r="E61" s="168">
        <f t="shared" si="0"/>
        <v>141202</v>
      </c>
      <c r="F61" s="166">
        <v>4015</v>
      </c>
      <c r="G61" s="167">
        <v>23972</v>
      </c>
      <c r="H61" s="169">
        <f t="shared" si="1"/>
        <v>27987</v>
      </c>
      <c r="I61" s="169">
        <f t="shared" si="3"/>
        <v>20522</v>
      </c>
      <c r="J61" s="169">
        <f t="shared" si="2"/>
        <v>148667</v>
      </c>
      <c r="K61" s="168">
        <f t="shared" si="2"/>
        <v>169189</v>
      </c>
      <c r="L61" s="166">
        <v>8248</v>
      </c>
    </row>
    <row r="62" spans="1:12" ht="12.75">
      <c r="A62" s="165" t="s">
        <v>62</v>
      </c>
      <c r="B62" s="166">
        <v>529</v>
      </c>
      <c r="C62" s="166">
        <v>133</v>
      </c>
      <c r="D62" s="167">
        <v>5045</v>
      </c>
      <c r="E62" s="168">
        <f t="shared" si="0"/>
        <v>5707</v>
      </c>
      <c r="F62" s="166">
        <v>1353</v>
      </c>
      <c r="G62" s="167">
        <v>7556</v>
      </c>
      <c r="H62" s="169">
        <f t="shared" si="1"/>
        <v>8909</v>
      </c>
      <c r="I62" s="169">
        <f t="shared" si="3"/>
        <v>2015</v>
      </c>
      <c r="J62" s="169">
        <f t="shared" si="2"/>
        <v>12601</v>
      </c>
      <c r="K62" s="168">
        <f t="shared" si="2"/>
        <v>14616</v>
      </c>
      <c r="L62" s="166">
        <v>2400</v>
      </c>
    </row>
    <row r="63" spans="1:12" ht="12.75">
      <c r="A63" s="165" t="s">
        <v>63</v>
      </c>
      <c r="B63" s="166">
        <v>3896</v>
      </c>
      <c r="C63" s="166">
        <v>84</v>
      </c>
      <c r="D63" s="167">
        <v>28365</v>
      </c>
      <c r="E63" s="168">
        <f t="shared" si="0"/>
        <v>32345</v>
      </c>
      <c r="F63" s="166">
        <v>2231</v>
      </c>
      <c r="G63" s="167">
        <v>12114</v>
      </c>
      <c r="H63" s="169">
        <f t="shared" si="1"/>
        <v>14345</v>
      </c>
      <c r="I63" s="169">
        <f t="shared" si="3"/>
        <v>6211</v>
      </c>
      <c r="J63" s="169">
        <f t="shared" si="2"/>
        <v>40479</v>
      </c>
      <c r="K63" s="168">
        <f t="shared" si="2"/>
        <v>46690</v>
      </c>
      <c r="L63" s="166">
        <v>11451</v>
      </c>
    </row>
    <row r="64" spans="1:12" ht="12.75">
      <c r="A64" s="165" t="s">
        <v>64</v>
      </c>
      <c r="B64" s="166">
        <v>1011</v>
      </c>
      <c r="C64" s="166">
        <v>1619</v>
      </c>
      <c r="D64" s="167">
        <v>14349</v>
      </c>
      <c r="E64" s="168">
        <f>SUM(B64:D64)</f>
        <v>16979</v>
      </c>
      <c r="F64" s="166">
        <v>313</v>
      </c>
      <c r="G64" s="167">
        <v>2075</v>
      </c>
      <c r="H64" s="169">
        <f t="shared" si="1"/>
        <v>2388</v>
      </c>
      <c r="I64" s="169">
        <f t="shared" si="3"/>
        <v>2943</v>
      </c>
      <c r="J64" s="169">
        <f t="shared" si="2"/>
        <v>16424</v>
      </c>
      <c r="K64" s="168">
        <f t="shared" si="2"/>
        <v>19367</v>
      </c>
      <c r="L64" s="166">
        <v>2251</v>
      </c>
    </row>
    <row r="65" spans="1:12" ht="12.75">
      <c r="A65" s="165" t="s">
        <v>65</v>
      </c>
      <c r="B65" s="166">
        <v>8694</v>
      </c>
      <c r="C65" s="166">
        <v>723</v>
      </c>
      <c r="D65" s="167">
        <v>53580</v>
      </c>
      <c r="E65" s="168">
        <f t="shared" si="0"/>
        <v>62997</v>
      </c>
      <c r="F65" s="166">
        <v>2033</v>
      </c>
      <c r="G65" s="167">
        <v>10948</v>
      </c>
      <c r="H65" s="169">
        <f t="shared" si="1"/>
        <v>12981</v>
      </c>
      <c r="I65" s="169">
        <f t="shared" si="3"/>
        <v>11450</v>
      </c>
      <c r="J65" s="169">
        <f t="shared" si="2"/>
        <v>64528</v>
      </c>
      <c r="K65" s="168">
        <f t="shared" si="2"/>
        <v>75978</v>
      </c>
      <c r="L65" s="166">
        <v>37679</v>
      </c>
    </row>
    <row r="66" spans="1:12" ht="12.75">
      <c r="A66" s="165" t="s">
        <v>66</v>
      </c>
      <c r="B66" s="166">
        <v>2050</v>
      </c>
      <c r="C66" s="166">
        <v>929</v>
      </c>
      <c r="D66" s="167">
        <v>25245</v>
      </c>
      <c r="E66" s="168">
        <f t="shared" si="0"/>
        <v>28224</v>
      </c>
      <c r="F66" s="166">
        <v>1582</v>
      </c>
      <c r="G66" s="167">
        <v>9279</v>
      </c>
      <c r="H66" s="169">
        <f t="shared" si="1"/>
        <v>10861</v>
      </c>
      <c r="I66" s="169">
        <f t="shared" si="3"/>
        <v>4561</v>
      </c>
      <c r="J66" s="169">
        <f t="shared" si="2"/>
        <v>34524</v>
      </c>
      <c r="K66" s="168">
        <f t="shared" si="2"/>
        <v>39085</v>
      </c>
      <c r="L66" s="166">
        <v>4322</v>
      </c>
    </row>
    <row r="67" spans="1:12" ht="12.75">
      <c r="A67" s="165" t="s">
        <v>67</v>
      </c>
      <c r="B67" s="166">
        <v>17</v>
      </c>
      <c r="C67" s="166">
        <v>37</v>
      </c>
      <c r="D67" s="167">
        <v>401</v>
      </c>
      <c r="E67" s="168">
        <f t="shared" si="0"/>
        <v>455</v>
      </c>
      <c r="F67" s="166">
        <v>287</v>
      </c>
      <c r="G67" s="167">
        <v>1414</v>
      </c>
      <c r="H67" s="169">
        <f t="shared" si="1"/>
        <v>1701</v>
      </c>
      <c r="I67" s="169">
        <f t="shared" si="3"/>
        <v>341</v>
      </c>
      <c r="J67" s="169">
        <f t="shared" si="2"/>
        <v>1815</v>
      </c>
      <c r="K67" s="168">
        <f t="shared" si="2"/>
        <v>2156</v>
      </c>
      <c r="L67" s="166">
        <v>1199</v>
      </c>
    </row>
    <row r="68" spans="1:12" ht="12.75">
      <c r="A68" s="165" t="s">
        <v>68</v>
      </c>
      <c r="B68" s="166">
        <v>35472</v>
      </c>
      <c r="C68" s="166">
        <v>40314</v>
      </c>
      <c r="D68" s="167">
        <v>424955</v>
      </c>
      <c r="E68" s="168">
        <f t="shared" si="0"/>
        <v>500741</v>
      </c>
      <c r="F68" s="166">
        <v>40745</v>
      </c>
      <c r="G68" s="167">
        <v>284340</v>
      </c>
      <c r="H68" s="169">
        <f t="shared" si="1"/>
        <v>325085</v>
      </c>
      <c r="I68" s="169">
        <f t="shared" si="3"/>
        <v>116531</v>
      </c>
      <c r="J68" s="169">
        <f t="shared" si="2"/>
        <v>709295</v>
      </c>
      <c r="K68" s="168">
        <f t="shared" si="2"/>
        <v>825826</v>
      </c>
      <c r="L68" s="166">
        <v>38376</v>
      </c>
    </row>
    <row r="69" spans="1:12" ht="12.75">
      <c r="A69" s="165" t="s">
        <v>69</v>
      </c>
      <c r="B69" s="166">
        <v>992</v>
      </c>
      <c r="C69" s="166">
        <v>2</v>
      </c>
      <c r="D69" s="167">
        <v>5840</v>
      </c>
      <c r="E69" s="168">
        <f t="shared" si="0"/>
        <v>6834</v>
      </c>
      <c r="F69" s="166">
        <v>3196</v>
      </c>
      <c r="G69" s="167">
        <v>16468</v>
      </c>
      <c r="H69" s="169">
        <f t="shared" si="1"/>
        <v>19664</v>
      </c>
      <c r="I69" s="169">
        <f t="shared" si="3"/>
        <v>4190</v>
      </c>
      <c r="J69" s="169">
        <f t="shared" si="2"/>
        <v>22308</v>
      </c>
      <c r="K69" s="168">
        <f t="shared" si="2"/>
        <v>26498</v>
      </c>
      <c r="L69" s="166">
        <v>5337</v>
      </c>
    </row>
    <row r="70" spans="1:12" ht="12.75">
      <c r="A70" s="165" t="s">
        <v>70</v>
      </c>
      <c r="B70" s="166">
        <v>2946</v>
      </c>
      <c r="C70" s="166">
        <v>1501</v>
      </c>
      <c r="D70" s="167">
        <v>33259</v>
      </c>
      <c r="E70" s="168">
        <f t="shared" si="0"/>
        <v>37706</v>
      </c>
      <c r="F70" s="166">
        <v>1464</v>
      </c>
      <c r="G70" s="167">
        <v>7358</v>
      </c>
      <c r="H70" s="169">
        <f t="shared" si="1"/>
        <v>8822</v>
      </c>
      <c r="I70" s="169">
        <f t="shared" si="3"/>
        <v>5911</v>
      </c>
      <c r="J70" s="169">
        <f t="shared" si="2"/>
        <v>40617</v>
      </c>
      <c r="K70" s="168">
        <f t="shared" si="2"/>
        <v>46528</v>
      </c>
      <c r="L70" s="166">
        <v>18942</v>
      </c>
    </row>
    <row r="71" spans="1:12" ht="12.75">
      <c r="A71" s="165" t="s">
        <v>71</v>
      </c>
      <c r="B71" s="166">
        <v>8582</v>
      </c>
      <c r="C71" s="166">
        <v>1501</v>
      </c>
      <c r="D71" s="167">
        <v>62502</v>
      </c>
      <c r="E71" s="168">
        <f t="shared" si="0"/>
        <v>72585</v>
      </c>
      <c r="F71" s="166">
        <v>589</v>
      </c>
      <c r="G71" s="167">
        <v>5296</v>
      </c>
      <c r="H71" s="169">
        <f t="shared" si="1"/>
        <v>5885</v>
      </c>
      <c r="I71" s="169">
        <f t="shared" si="3"/>
        <v>10672</v>
      </c>
      <c r="J71" s="169">
        <f t="shared" si="2"/>
        <v>67798</v>
      </c>
      <c r="K71" s="168">
        <f t="shared" si="2"/>
        <v>78470</v>
      </c>
      <c r="L71" s="166">
        <v>461</v>
      </c>
    </row>
    <row r="72" spans="1:12" ht="12.75">
      <c r="A72" s="165" t="s">
        <v>72</v>
      </c>
      <c r="B72" s="166">
        <v>0</v>
      </c>
      <c r="C72" s="166">
        <v>3</v>
      </c>
      <c r="D72" s="167">
        <v>112</v>
      </c>
      <c r="E72" s="168">
        <f t="shared" si="0"/>
        <v>115</v>
      </c>
      <c r="F72" s="166">
        <v>93</v>
      </c>
      <c r="G72" s="167">
        <v>620</v>
      </c>
      <c r="H72" s="169">
        <f t="shared" si="1"/>
        <v>713</v>
      </c>
      <c r="I72" s="169">
        <f t="shared" si="3"/>
        <v>96</v>
      </c>
      <c r="J72" s="169">
        <f t="shared" si="2"/>
        <v>732</v>
      </c>
      <c r="K72" s="168">
        <f t="shared" si="2"/>
        <v>828</v>
      </c>
      <c r="L72" s="166">
        <v>89</v>
      </c>
    </row>
    <row r="73" spans="1:12" ht="12.75">
      <c r="A73" s="165" t="s">
        <v>73</v>
      </c>
      <c r="B73" s="166">
        <v>59472</v>
      </c>
      <c r="C73" s="166">
        <v>4014</v>
      </c>
      <c r="D73" s="167">
        <v>303523</v>
      </c>
      <c r="E73" s="168">
        <f t="shared" si="0"/>
        <v>367009</v>
      </c>
      <c r="F73" s="166">
        <v>8986</v>
      </c>
      <c r="G73" s="167">
        <v>39089</v>
      </c>
      <c r="H73" s="169">
        <f t="shared" si="1"/>
        <v>48075</v>
      </c>
      <c r="I73" s="169">
        <f t="shared" si="3"/>
        <v>72472</v>
      </c>
      <c r="J73" s="169">
        <f t="shared" si="2"/>
        <v>342612</v>
      </c>
      <c r="K73" s="168">
        <f t="shared" si="2"/>
        <v>415084</v>
      </c>
      <c r="L73" s="166">
        <v>128275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236</v>
      </c>
    </row>
    <row r="75" spans="1:12" ht="12.75">
      <c r="A75" s="165" t="s">
        <v>75</v>
      </c>
      <c r="B75" s="166">
        <v>58682</v>
      </c>
      <c r="C75" s="166">
        <v>1</v>
      </c>
      <c r="D75" s="167">
        <v>518236</v>
      </c>
      <c r="E75" s="168">
        <f t="shared" si="0"/>
        <v>576919</v>
      </c>
      <c r="F75" s="166">
        <v>1</v>
      </c>
      <c r="G75" s="167">
        <v>122</v>
      </c>
      <c r="H75" s="169">
        <f t="shared" si="1"/>
        <v>123</v>
      </c>
      <c r="I75" s="169">
        <f t="shared" si="3"/>
        <v>58684</v>
      </c>
      <c r="J75" s="169">
        <f t="shared" si="2"/>
        <v>518358</v>
      </c>
      <c r="K75" s="168">
        <f t="shared" si="2"/>
        <v>577042</v>
      </c>
      <c r="L75" s="166">
        <v>142547</v>
      </c>
    </row>
    <row r="76" spans="1:12" ht="12.75">
      <c r="A76" s="165" t="s">
        <v>76</v>
      </c>
      <c r="B76" s="166">
        <v>66</v>
      </c>
      <c r="C76" s="166">
        <v>70</v>
      </c>
      <c r="D76" s="167">
        <v>1629</v>
      </c>
      <c r="E76" s="168">
        <f t="shared" si="0"/>
        <v>1765</v>
      </c>
      <c r="F76" s="166">
        <v>3</v>
      </c>
      <c r="G76" s="167">
        <v>24</v>
      </c>
      <c r="H76" s="169">
        <f t="shared" si="1"/>
        <v>27</v>
      </c>
      <c r="I76" s="169">
        <f t="shared" si="3"/>
        <v>139</v>
      </c>
      <c r="J76" s="169">
        <f t="shared" si="2"/>
        <v>1653</v>
      </c>
      <c r="K76" s="168">
        <f t="shared" si="2"/>
        <v>1792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7</v>
      </c>
      <c r="E77" s="168">
        <f t="shared" si="0"/>
        <v>7</v>
      </c>
      <c r="F77" s="166">
        <v>60</v>
      </c>
      <c r="G77" s="167">
        <v>416</v>
      </c>
      <c r="H77" s="169">
        <f t="shared" si="1"/>
        <v>476</v>
      </c>
      <c r="I77" s="169">
        <f t="shared" si="3"/>
        <v>60</v>
      </c>
      <c r="J77" s="169">
        <f t="shared" si="2"/>
        <v>423</v>
      </c>
      <c r="K77" s="168">
        <f t="shared" si="2"/>
        <v>483</v>
      </c>
      <c r="L77" s="166">
        <v>332</v>
      </c>
    </row>
    <row r="78" spans="1:12" ht="12.75">
      <c r="A78" s="165" t="s">
        <v>78</v>
      </c>
      <c r="B78" s="166">
        <v>283</v>
      </c>
      <c r="C78" s="166">
        <v>9</v>
      </c>
      <c r="D78" s="167">
        <v>2600</v>
      </c>
      <c r="E78" s="168">
        <f t="shared" si="0"/>
        <v>2892</v>
      </c>
      <c r="F78" s="166">
        <v>559</v>
      </c>
      <c r="G78" s="167">
        <v>3656</v>
      </c>
      <c r="H78" s="169">
        <f t="shared" si="1"/>
        <v>4215</v>
      </c>
      <c r="I78" s="169">
        <f t="shared" si="3"/>
        <v>851</v>
      </c>
      <c r="J78" s="169">
        <f t="shared" si="2"/>
        <v>6256</v>
      </c>
      <c r="K78" s="168">
        <f t="shared" si="2"/>
        <v>7107</v>
      </c>
      <c r="L78" s="166">
        <v>3439</v>
      </c>
    </row>
    <row r="79" spans="1:12" ht="12.75">
      <c r="A79" s="165" t="s">
        <v>79</v>
      </c>
      <c r="B79" s="166">
        <v>0</v>
      </c>
      <c r="C79" s="166">
        <v>143</v>
      </c>
      <c r="D79" s="167">
        <v>872</v>
      </c>
      <c r="E79" s="168">
        <f t="shared" si="0"/>
        <v>1015</v>
      </c>
      <c r="F79" s="166">
        <v>134</v>
      </c>
      <c r="G79" s="167">
        <v>513</v>
      </c>
      <c r="H79" s="169">
        <f t="shared" si="1"/>
        <v>647</v>
      </c>
      <c r="I79" s="169">
        <f t="shared" si="3"/>
        <v>277</v>
      </c>
      <c r="J79" s="169">
        <f t="shared" si="2"/>
        <v>1385</v>
      </c>
      <c r="K79" s="168">
        <f t="shared" si="2"/>
        <v>1662</v>
      </c>
      <c r="L79" s="166">
        <v>867</v>
      </c>
    </row>
    <row r="80" spans="1:12" ht="12.75">
      <c r="A80" s="165" t="s">
        <v>80</v>
      </c>
      <c r="B80" s="166">
        <v>0</v>
      </c>
      <c r="C80" s="166">
        <v>0</v>
      </c>
      <c r="D80" s="167">
        <v>47</v>
      </c>
      <c r="E80" s="168">
        <f t="shared" si="0"/>
        <v>47</v>
      </c>
      <c r="F80" s="166">
        <v>17</v>
      </c>
      <c r="G80" s="167">
        <v>96</v>
      </c>
      <c r="H80" s="169">
        <f t="shared" si="1"/>
        <v>113</v>
      </c>
      <c r="I80" s="169">
        <f t="shared" si="3"/>
        <v>17</v>
      </c>
      <c r="J80" s="169">
        <f t="shared" si="2"/>
        <v>143</v>
      </c>
      <c r="K80" s="168">
        <f t="shared" si="2"/>
        <v>160</v>
      </c>
      <c r="L80" s="166">
        <v>8</v>
      </c>
    </row>
    <row r="81" spans="1:12" ht="12.75">
      <c r="A81" s="165" t="s">
        <v>81</v>
      </c>
      <c r="B81" s="166">
        <v>210</v>
      </c>
      <c r="C81" s="166">
        <v>5</v>
      </c>
      <c r="D81" s="167">
        <v>1866</v>
      </c>
      <c r="E81" s="168">
        <f t="shared" si="0"/>
        <v>2081</v>
      </c>
      <c r="F81" s="166">
        <v>621</v>
      </c>
      <c r="G81" s="167">
        <v>3557</v>
      </c>
      <c r="H81" s="169">
        <f t="shared" si="1"/>
        <v>4178</v>
      </c>
      <c r="I81" s="169">
        <f t="shared" si="3"/>
        <v>836</v>
      </c>
      <c r="J81" s="169">
        <f t="shared" si="2"/>
        <v>5423</v>
      </c>
      <c r="K81" s="168">
        <f t="shared" si="2"/>
        <v>6259</v>
      </c>
      <c r="L81" s="166">
        <v>463</v>
      </c>
    </row>
    <row r="82" spans="1:12" ht="12.75">
      <c r="A82" s="165" t="s">
        <v>82</v>
      </c>
      <c r="B82" s="166">
        <v>3256</v>
      </c>
      <c r="C82" s="166">
        <v>311</v>
      </c>
      <c r="D82" s="167">
        <v>25705</v>
      </c>
      <c r="E82" s="168">
        <f t="shared" si="0"/>
        <v>29272</v>
      </c>
      <c r="F82" s="166">
        <v>471</v>
      </c>
      <c r="G82" s="167">
        <v>2880</v>
      </c>
      <c r="H82" s="169">
        <f t="shared" si="1"/>
        <v>3351</v>
      </c>
      <c r="I82" s="169">
        <f t="shared" si="3"/>
        <v>4038</v>
      </c>
      <c r="J82" s="169">
        <f t="shared" si="2"/>
        <v>28585</v>
      </c>
      <c r="K82" s="168">
        <f t="shared" si="2"/>
        <v>32623</v>
      </c>
      <c r="L82" s="166">
        <v>1175</v>
      </c>
    </row>
    <row r="83" spans="1:12" ht="12.75">
      <c r="A83" s="165" t="s">
        <v>83</v>
      </c>
      <c r="B83" s="166">
        <v>1280</v>
      </c>
      <c r="C83" s="166">
        <v>454</v>
      </c>
      <c r="D83" s="167">
        <v>12990</v>
      </c>
      <c r="E83" s="168">
        <f t="shared" si="0"/>
        <v>14724</v>
      </c>
      <c r="F83" s="166">
        <v>1933</v>
      </c>
      <c r="G83" s="167">
        <v>21974</v>
      </c>
      <c r="H83" s="169">
        <f t="shared" si="1"/>
        <v>23907</v>
      </c>
      <c r="I83" s="169">
        <f t="shared" si="3"/>
        <v>3667</v>
      </c>
      <c r="J83" s="169">
        <f t="shared" si="2"/>
        <v>34964</v>
      </c>
      <c r="K83" s="168">
        <f t="shared" si="2"/>
        <v>38631</v>
      </c>
      <c r="L83" s="166">
        <v>12447</v>
      </c>
    </row>
    <row r="84" spans="1:12" ht="12.75">
      <c r="A84" s="165" t="s">
        <v>84</v>
      </c>
      <c r="B84" s="166">
        <v>98</v>
      </c>
      <c r="C84" s="166">
        <v>5</v>
      </c>
      <c r="D84" s="167">
        <v>909</v>
      </c>
      <c r="E84" s="168">
        <f t="shared" si="0"/>
        <v>1012</v>
      </c>
      <c r="F84" s="166">
        <v>309</v>
      </c>
      <c r="G84" s="167">
        <v>1876</v>
      </c>
      <c r="H84" s="169">
        <f t="shared" si="1"/>
        <v>2185</v>
      </c>
      <c r="I84" s="169">
        <f t="shared" si="3"/>
        <v>412</v>
      </c>
      <c r="J84" s="169">
        <f t="shared" si="2"/>
        <v>2785</v>
      </c>
      <c r="K84" s="168">
        <f t="shared" si="2"/>
        <v>3197</v>
      </c>
      <c r="L84" s="166">
        <v>231</v>
      </c>
    </row>
    <row r="85" spans="1:12" ht="12.75">
      <c r="A85" s="165" t="s">
        <v>85</v>
      </c>
      <c r="B85" s="166">
        <v>2</v>
      </c>
      <c r="C85" s="166">
        <v>0</v>
      </c>
      <c r="D85" s="167">
        <v>21</v>
      </c>
      <c r="E85" s="168">
        <f t="shared" si="0"/>
        <v>23</v>
      </c>
      <c r="F85" s="166">
        <v>11</v>
      </c>
      <c r="G85" s="167">
        <v>77</v>
      </c>
      <c r="H85" s="169">
        <f t="shared" si="1"/>
        <v>88</v>
      </c>
      <c r="I85" s="169">
        <f t="shared" si="3"/>
        <v>13</v>
      </c>
      <c r="J85" s="169">
        <f t="shared" si="2"/>
        <v>98</v>
      </c>
      <c r="K85" s="168">
        <f t="shared" si="2"/>
        <v>111</v>
      </c>
      <c r="L85" s="166">
        <v>42</v>
      </c>
    </row>
    <row r="86" spans="1:12" ht="12.75">
      <c r="A86" s="165" t="s">
        <v>86</v>
      </c>
      <c r="B86" s="166">
        <v>4065</v>
      </c>
      <c r="C86" s="166">
        <v>5809</v>
      </c>
      <c r="D86" s="167">
        <v>83885</v>
      </c>
      <c r="E86" s="168">
        <f>SUM(B86:D86)</f>
        <v>93759</v>
      </c>
      <c r="F86" s="166">
        <v>12663</v>
      </c>
      <c r="G86" s="167">
        <v>140763</v>
      </c>
      <c r="H86" s="169">
        <f t="shared" si="1"/>
        <v>153426</v>
      </c>
      <c r="I86" s="169">
        <f t="shared" si="3"/>
        <v>22537</v>
      </c>
      <c r="J86" s="169">
        <f>SUM(D86+G86)</f>
        <v>224648</v>
      </c>
      <c r="K86" s="168">
        <f t="shared" si="2"/>
        <v>247185</v>
      </c>
      <c r="L86" s="166">
        <v>47817</v>
      </c>
    </row>
    <row r="87" spans="1:12" ht="12.75">
      <c r="A87" s="165" t="s">
        <v>87</v>
      </c>
      <c r="B87" s="166">
        <v>467</v>
      </c>
      <c r="C87" s="166">
        <v>207</v>
      </c>
      <c r="D87" s="167">
        <v>3807</v>
      </c>
      <c r="E87" s="168">
        <f t="shared" si="0"/>
        <v>4481</v>
      </c>
      <c r="F87" s="166">
        <v>213</v>
      </c>
      <c r="G87" s="167">
        <v>1648</v>
      </c>
      <c r="H87" s="169">
        <f t="shared" si="1"/>
        <v>1861</v>
      </c>
      <c r="I87" s="169">
        <f t="shared" si="3"/>
        <v>887</v>
      </c>
      <c r="J87" s="169">
        <f t="shared" si="2"/>
        <v>5455</v>
      </c>
      <c r="K87" s="168">
        <f t="shared" si="2"/>
        <v>6342</v>
      </c>
      <c r="L87" s="166">
        <v>1646</v>
      </c>
    </row>
    <row r="88" spans="1:12" ht="12.75">
      <c r="A88" s="165" t="s">
        <v>88</v>
      </c>
      <c r="B88" s="166">
        <v>4081</v>
      </c>
      <c r="C88" s="166">
        <v>454</v>
      </c>
      <c r="D88" s="167">
        <v>37199</v>
      </c>
      <c r="E88" s="168">
        <f t="shared" si="0"/>
        <v>41734</v>
      </c>
      <c r="F88" s="166">
        <v>1338</v>
      </c>
      <c r="G88" s="167">
        <v>10886</v>
      </c>
      <c r="H88" s="169">
        <f t="shared" si="1"/>
        <v>12224</v>
      </c>
      <c r="I88" s="169">
        <f t="shared" si="3"/>
        <v>5873</v>
      </c>
      <c r="J88" s="169">
        <f t="shared" si="2"/>
        <v>48085</v>
      </c>
      <c r="K88" s="168">
        <f t="shared" si="2"/>
        <v>53958</v>
      </c>
      <c r="L88" s="166">
        <v>9598</v>
      </c>
    </row>
    <row r="89" spans="1:12" ht="12.75">
      <c r="A89" s="165" t="s">
        <v>89</v>
      </c>
      <c r="B89" s="166">
        <v>90</v>
      </c>
      <c r="C89" s="166">
        <v>15</v>
      </c>
      <c r="D89" s="167">
        <v>815</v>
      </c>
      <c r="E89" s="168">
        <f aca="true" t="shared" si="4" ref="E89:E119">SUM(B89:D89)</f>
        <v>920</v>
      </c>
      <c r="F89" s="166">
        <v>0</v>
      </c>
      <c r="G89" s="167">
        <v>11</v>
      </c>
      <c r="H89" s="169">
        <f aca="true" t="shared" si="5" ref="H89:H119">SUM(F89:G89)</f>
        <v>11</v>
      </c>
      <c r="I89" s="169">
        <f t="shared" si="3"/>
        <v>105</v>
      </c>
      <c r="J89" s="169">
        <f aca="true" t="shared" si="6" ref="J89:K119">SUM(D89+G89)</f>
        <v>826</v>
      </c>
      <c r="K89" s="168">
        <f t="shared" si="6"/>
        <v>931</v>
      </c>
      <c r="L89" s="166">
        <v>15</v>
      </c>
    </row>
    <row r="90" spans="1:12" ht="12.75">
      <c r="A90" s="165" t="s">
        <v>90</v>
      </c>
      <c r="B90" s="166">
        <v>15578</v>
      </c>
      <c r="C90" s="166">
        <v>11691</v>
      </c>
      <c r="D90" s="167">
        <v>142866</v>
      </c>
      <c r="E90" s="168">
        <f t="shared" si="4"/>
        <v>170135</v>
      </c>
      <c r="F90" s="166">
        <v>2178</v>
      </c>
      <c r="G90" s="167">
        <v>16224</v>
      </c>
      <c r="H90" s="169">
        <f t="shared" si="5"/>
        <v>18402</v>
      </c>
      <c r="I90" s="169">
        <f aca="true" t="shared" si="7" ref="I90:I119">SUM(B90+C90+F90)</f>
        <v>29447</v>
      </c>
      <c r="J90" s="169">
        <f t="shared" si="6"/>
        <v>159090</v>
      </c>
      <c r="K90" s="168">
        <f t="shared" si="6"/>
        <v>188537</v>
      </c>
      <c r="L90" s="166">
        <v>112612</v>
      </c>
    </row>
    <row r="91" spans="1:12" ht="12.75">
      <c r="A91" s="165" t="s">
        <v>91</v>
      </c>
      <c r="B91" s="166">
        <v>19438</v>
      </c>
      <c r="C91" s="166">
        <v>1376</v>
      </c>
      <c r="D91" s="167">
        <v>152360</v>
      </c>
      <c r="E91" s="168">
        <f t="shared" si="4"/>
        <v>173174</v>
      </c>
      <c r="F91" s="166">
        <v>4107</v>
      </c>
      <c r="G91" s="167">
        <v>27146</v>
      </c>
      <c r="H91" s="169">
        <f t="shared" si="5"/>
        <v>31253</v>
      </c>
      <c r="I91" s="169">
        <f t="shared" si="7"/>
        <v>24921</v>
      </c>
      <c r="J91" s="169">
        <f t="shared" si="6"/>
        <v>179506</v>
      </c>
      <c r="K91" s="168">
        <f t="shared" si="6"/>
        <v>204427</v>
      </c>
      <c r="L91" s="166">
        <v>213201</v>
      </c>
    </row>
    <row r="92" spans="1:12" ht="12.75">
      <c r="A92" s="165" t="s">
        <v>92</v>
      </c>
      <c r="B92" s="166">
        <v>34405</v>
      </c>
      <c r="C92" s="166">
        <v>26</v>
      </c>
      <c r="D92" s="167">
        <v>288270</v>
      </c>
      <c r="E92" s="168">
        <f t="shared" si="4"/>
        <v>322701</v>
      </c>
      <c r="F92" s="166">
        <v>682</v>
      </c>
      <c r="G92" s="167">
        <v>2991</v>
      </c>
      <c r="H92" s="169">
        <f t="shared" si="5"/>
        <v>3673</v>
      </c>
      <c r="I92" s="169">
        <f t="shared" si="7"/>
        <v>35113</v>
      </c>
      <c r="J92" s="169">
        <f t="shared" si="6"/>
        <v>291261</v>
      </c>
      <c r="K92" s="168">
        <f t="shared" si="6"/>
        <v>326374</v>
      </c>
      <c r="L92" s="166">
        <v>22717</v>
      </c>
    </row>
    <row r="93" spans="1:12" ht="12.75">
      <c r="A93" s="165" t="s">
        <v>93</v>
      </c>
      <c r="B93" s="166">
        <v>50379</v>
      </c>
      <c r="C93" s="166">
        <v>14715</v>
      </c>
      <c r="D93" s="167">
        <v>463119</v>
      </c>
      <c r="E93" s="168">
        <f t="shared" si="4"/>
        <v>528213</v>
      </c>
      <c r="F93" s="166">
        <v>31647</v>
      </c>
      <c r="G93" s="167">
        <v>183011</v>
      </c>
      <c r="H93" s="169">
        <f t="shared" si="5"/>
        <v>214658</v>
      </c>
      <c r="I93" s="169">
        <f t="shared" si="7"/>
        <v>96741</v>
      </c>
      <c r="J93" s="169">
        <f t="shared" si="6"/>
        <v>646130</v>
      </c>
      <c r="K93" s="168">
        <f t="shared" si="6"/>
        <v>742871</v>
      </c>
      <c r="L93" s="166">
        <v>321265</v>
      </c>
    </row>
    <row r="94" spans="1:12" ht="12.75">
      <c r="A94" s="165" t="s">
        <v>94</v>
      </c>
      <c r="B94" s="166">
        <v>10</v>
      </c>
      <c r="C94" s="166">
        <v>192</v>
      </c>
      <c r="D94" s="167">
        <v>1544</v>
      </c>
      <c r="E94" s="168">
        <f t="shared" si="4"/>
        <v>1746</v>
      </c>
      <c r="F94" s="166">
        <v>44</v>
      </c>
      <c r="G94" s="167">
        <v>222</v>
      </c>
      <c r="H94" s="169">
        <f t="shared" si="5"/>
        <v>266</v>
      </c>
      <c r="I94" s="169">
        <f t="shared" si="7"/>
        <v>246</v>
      </c>
      <c r="J94" s="169">
        <f t="shared" si="6"/>
        <v>1766</v>
      </c>
      <c r="K94" s="168">
        <f t="shared" si="6"/>
        <v>2012</v>
      </c>
      <c r="L94" s="166">
        <v>348</v>
      </c>
    </row>
    <row r="95" spans="1:12" ht="12.75">
      <c r="A95" s="165" t="s">
        <v>95</v>
      </c>
      <c r="B95" s="166">
        <v>31331</v>
      </c>
      <c r="C95" s="166">
        <v>3575</v>
      </c>
      <c r="D95" s="167">
        <v>255697</v>
      </c>
      <c r="E95" s="168">
        <f t="shared" si="4"/>
        <v>290603</v>
      </c>
      <c r="F95" s="166">
        <v>5716</v>
      </c>
      <c r="G95" s="167">
        <v>39286</v>
      </c>
      <c r="H95" s="169">
        <f t="shared" si="5"/>
        <v>45002</v>
      </c>
      <c r="I95" s="169">
        <f t="shared" si="7"/>
        <v>40622</v>
      </c>
      <c r="J95" s="169">
        <f t="shared" si="6"/>
        <v>294983</v>
      </c>
      <c r="K95" s="168">
        <f t="shared" si="6"/>
        <v>335605</v>
      </c>
      <c r="L95" s="166">
        <v>377719</v>
      </c>
    </row>
    <row r="96" spans="1:12" ht="12.75">
      <c r="A96" s="165" t="s">
        <v>96</v>
      </c>
      <c r="B96" s="166">
        <v>298</v>
      </c>
      <c r="C96" s="166">
        <v>82</v>
      </c>
      <c r="D96" s="167">
        <v>1640</v>
      </c>
      <c r="E96" s="168">
        <f t="shared" si="4"/>
        <v>2020</v>
      </c>
      <c r="F96" s="166">
        <v>56</v>
      </c>
      <c r="G96" s="167">
        <v>349</v>
      </c>
      <c r="H96" s="169">
        <f t="shared" si="5"/>
        <v>405</v>
      </c>
      <c r="I96" s="169">
        <f t="shared" si="7"/>
        <v>436</v>
      </c>
      <c r="J96" s="169">
        <f t="shared" si="6"/>
        <v>1989</v>
      </c>
      <c r="K96" s="168">
        <f t="shared" si="6"/>
        <v>2425</v>
      </c>
      <c r="L96" s="166">
        <v>15</v>
      </c>
    </row>
    <row r="97" spans="1:12" ht="12.75">
      <c r="A97" s="165" t="s">
        <v>97</v>
      </c>
      <c r="B97" s="166">
        <v>6183</v>
      </c>
      <c r="C97" s="166">
        <v>444</v>
      </c>
      <c r="D97" s="167">
        <v>54038</v>
      </c>
      <c r="E97" s="168">
        <f t="shared" si="4"/>
        <v>60665</v>
      </c>
      <c r="F97" s="166">
        <v>815</v>
      </c>
      <c r="G97" s="167">
        <v>5628</v>
      </c>
      <c r="H97" s="169">
        <f t="shared" si="5"/>
        <v>6443</v>
      </c>
      <c r="I97" s="169">
        <f t="shared" si="7"/>
        <v>7442</v>
      </c>
      <c r="J97" s="169">
        <f t="shared" si="6"/>
        <v>59666</v>
      </c>
      <c r="K97" s="168">
        <f t="shared" si="6"/>
        <v>67108</v>
      </c>
      <c r="L97" s="166">
        <v>11294</v>
      </c>
    </row>
    <row r="98" spans="1:12" ht="12.75">
      <c r="A98" s="165" t="s">
        <v>98</v>
      </c>
      <c r="B98" s="166">
        <v>668</v>
      </c>
      <c r="C98" s="166">
        <v>169</v>
      </c>
      <c r="D98" s="167">
        <v>5893</v>
      </c>
      <c r="E98" s="168">
        <f t="shared" si="4"/>
        <v>6730</v>
      </c>
      <c r="F98" s="166">
        <v>132</v>
      </c>
      <c r="G98" s="167">
        <v>574</v>
      </c>
      <c r="H98" s="169">
        <f t="shared" si="5"/>
        <v>706</v>
      </c>
      <c r="I98" s="169">
        <f t="shared" si="7"/>
        <v>969</v>
      </c>
      <c r="J98" s="169">
        <f t="shared" si="6"/>
        <v>6467</v>
      </c>
      <c r="K98" s="168">
        <f t="shared" si="6"/>
        <v>7436</v>
      </c>
      <c r="L98" s="166">
        <v>1037</v>
      </c>
    </row>
    <row r="99" spans="1:12" ht="12.75">
      <c r="A99" s="165" t="s">
        <v>99</v>
      </c>
      <c r="B99" s="166">
        <v>24</v>
      </c>
      <c r="C99" s="166">
        <v>5</v>
      </c>
      <c r="D99" s="167">
        <v>443</v>
      </c>
      <c r="E99" s="168">
        <f t="shared" si="4"/>
        <v>472</v>
      </c>
      <c r="F99" s="166">
        <v>1</v>
      </c>
      <c r="G99" s="167">
        <v>99</v>
      </c>
      <c r="H99" s="169">
        <f t="shared" si="5"/>
        <v>100</v>
      </c>
      <c r="I99" s="169">
        <f t="shared" si="7"/>
        <v>30</v>
      </c>
      <c r="J99" s="169">
        <f t="shared" si="6"/>
        <v>542</v>
      </c>
      <c r="K99" s="168">
        <f t="shared" si="6"/>
        <v>572</v>
      </c>
      <c r="L99" s="166">
        <v>440</v>
      </c>
    </row>
    <row r="100" spans="1:12" ht="12.75">
      <c r="A100" s="165" t="s">
        <v>100</v>
      </c>
      <c r="B100" s="166">
        <v>1</v>
      </c>
      <c r="C100" s="166">
        <v>0</v>
      </c>
      <c r="D100" s="167">
        <v>25</v>
      </c>
      <c r="E100" s="168">
        <f t="shared" si="4"/>
        <v>26</v>
      </c>
      <c r="F100" s="166">
        <v>878</v>
      </c>
      <c r="G100" s="167">
        <v>6468</v>
      </c>
      <c r="H100" s="169">
        <f t="shared" si="5"/>
        <v>7346</v>
      </c>
      <c r="I100" s="169">
        <f t="shared" si="7"/>
        <v>879</v>
      </c>
      <c r="J100" s="169">
        <f t="shared" si="6"/>
        <v>6493</v>
      </c>
      <c r="K100" s="168">
        <f t="shared" si="6"/>
        <v>7372</v>
      </c>
      <c r="L100" s="166">
        <v>19609</v>
      </c>
    </row>
    <row r="101" spans="1:12" ht="12.75">
      <c r="A101" s="165" t="s">
        <v>101</v>
      </c>
      <c r="B101" s="166">
        <v>1507</v>
      </c>
      <c r="C101" s="166">
        <v>8</v>
      </c>
      <c r="D101" s="167">
        <v>10720</v>
      </c>
      <c r="E101" s="168">
        <f t="shared" si="4"/>
        <v>12235</v>
      </c>
      <c r="F101" s="166">
        <v>20314</v>
      </c>
      <c r="G101" s="167">
        <v>146729</v>
      </c>
      <c r="H101" s="169">
        <f t="shared" si="5"/>
        <v>167043</v>
      </c>
      <c r="I101" s="169">
        <f t="shared" si="7"/>
        <v>21829</v>
      </c>
      <c r="J101" s="169">
        <f t="shared" si="6"/>
        <v>157449</v>
      </c>
      <c r="K101" s="168">
        <f t="shared" si="6"/>
        <v>179278</v>
      </c>
      <c r="L101" s="166">
        <v>123833</v>
      </c>
    </row>
    <row r="102" spans="1:12" ht="12.75">
      <c r="A102" s="165" t="s">
        <v>102</v>
      </c>
      <c r="B102" s="166">
        <v>378</v>
      </c>
      <c r="C102" s="166">
        <v>2060</v>
      </c>
      <c r="D102" s="167">
        <v>11219</v>
      </c>
      <c r="E102" s="168">
        <f t="shared" si="4"/>
        <v>13657</v>
      </c>
      <c r="F102" s="166">
        <v>13189</v>
      </c>
      <c r="G102" s="167">
        <v>84255</v>
      </c>
      <c r="H102" s="169">
        <f t="shared" si="5"/>
        <v>97444</v>
      </c>
      <c r="I102" s="169">
        <f t="shared" si="7"/>
        <v>15627</v>
      </c>
      <c r="J102" s="169">
        <f t="shared" si="6"/>
        <v>95474</v>
      </c>
      <c r="K102" s="168">
        <f t="shared" si="6"/>
        <v>111101</v>
      </c>
      <c r="L102" s="166">
        <v>22728</v>
      </c>
    </row>
    <row r="103" spans="1:12" ht="12.75">
      <c r="A103" s="165" t="s">
        <v>103</v>
      </c>
      <c r="B103" s="166">
        <v>26909</v>
      </c>
      <c r="C103" s="166">
        <v>33842</v>
      </c>
      <c r="D103" s="167">
        <v>381254</v>
      </c>
      <c r="E103" s="168">
        <f t="shared" si="4"/>
        <v>442005</v>
      </c>
      <c r="F103" s="166">
        <v>29174</v>
      </c>
      <c r="G103" s="167">
        <v>183378</v>
      </c>
      <c r="H103" s="169">
        <f t="shared" si="5"/>
        <v>212552</v>
      </c>
      <c r="I103" s="169">
        <f t="shared" si="7"/>
        <v>89925</v>
      </c>
      <c r="J103" s="169">
        <f t="shared" si="6"/>
        <v>564632</v>
      </c>
      <c r="K103" s="168">
        <f t="shared" si="6"/>
        <v>654557</v>
      </c>
      <c r="L103" s="166">
        <v>107715</v>
      </c>
    </row>
    <row r="104" spans="1:12" ht="12.75">
      <c r="A104" s="165" t="s">
        <v>104</v>
      </c>
      <c r="B104" s="166">
        <v>72</v>
      </c>
      <c r="C104" s="166">
        <v>0</v>
      </c>
      <c r="D104" s="167">
        <v>707</v>
      </c>
      <c r="E104" s="168">
        <f t="shared" si="4"/>
        <v>779</v>
      </c>
      <c r="F104" s="166">
        <v>0</v>
      </c>
      <c r="G104" s="167">
        <v>31</v>
      </c>
      <c r="H104" s="169">
        <f t="shared" si="5"/>
        <v>31</v>
      </c>
      <c r="I104" s="169">
        <f t="shared" si="7"/>
        <v>72</v>
      </c>
      <c r="J104" s="169">
        <f t="shared" si="6"/>
        <v>738</v>
      </c>
      <c r="K104" s="168">
        <f t="shared" si="6"/>
        <v>810</v>
      </c>
      <c r="L104" s="166">
        <v>8</v>
      </c>
    </row>
    <row r="105" spans="1:12" ht="12.75">
      <c r="A105" s="165" t="s">
        <v>105</v>
      </c>
      <c r="B105" s="166">
        <v>8082</v>
      </c>
      <c r="C105" s="166">
        <v>7166</v>
      </c>
      <c r="D105" s="167">
        <v>98404</v>
      </c>
      <c r="E105" s="168">
        <f t="shared" si="4"/>
        <v>113652</v>
      </c>
      <c r="F105" s="166">
        <v>4193</v>
      </c>
      <c r="G105" s="167">
        <v>17030</v>
      </c>
      <c r="H105" s="169">
        <f t="shared" si="5"/>
        <v>21223</v>
      </c>
      <c r="I105" s="169">
        <f t="shared" si="7"/>
        <v>19441</v>
      </c>
      <c r="J105" s="169">
        <f t="shared" si="6"/>
        <v>115434</v>
      </c>
      <c r="K105" s="168">
        <f t="shared" si="6"/>
        <v>134875</v>
      </c>
      <c r="L105" s="166">
        <v>13509</v>
      </c>
    </row>
    <row r="106" spans="1:12" ht="12.75">
      <c r="A106" s="165" t="s">
        <v>106</v>
      </c>
      <c r="B106" s="166">
        <v>1530</v>
      </c>
      <c r="C106" s="166">
        <v>1294</v>
      </c>
      <c r="D106" s="167">
        <v>13269</v>
      </c>
      <c r="E106" s="168">
        <f t="shared" si="4"/>
        <v>16093</v>
      </c>
      <c r="F106" s="166">
        <v>896</v>
      </c>
      <c r="G106" s="167">
        <v>6597</v>
      </c>
      <c r="H106" s="169">
        <f t="shared" si="5"/>
        <v>7493</v>
      </c>
      <c r="I106" s="169">
        <f t="shared" si="7"/>
        <v>3720</v>
      </c>
      <c r="J106" s="169">
        <f t="shared" si="6"/>
        <v>19866</v>
      </c>
      <c r="K106" s="168">
        <f t="shared" si="6"/>
        <v>23586</v>
      </c>
      <c r="L106" s="166">
        <v>7124</v>
      </c>
    </row>
    <row r="107" spans="1:12" ht="12.75">
      <c r="A107" s="165" t="s">
        <v>107</v>
      </c>
      <c r="B107" s="166">
        <v>60825</v>
      </c>
      <c r="C107" s="166">
        <v>37793</v>
      </c>
      <c r="D107" s="167">
        <v>339237</v>
      </c>
      <c r="E107" s="168">
        <f t="shared" si="4"/>
        <v>437855</v>
      </c>
      <c r="F107" s="166">
        <v>6733</v>
      </c>
      <c r="G107" s="167">
        <v>37727</v>
      </c>
      <c r="H107" s="169">
        <f t="shared" si="5"/>
        <v>44460</v>
      </c>
      <c r="I107" s="169">
        <f t="shared" si="7"/>
        <v>105351</v>
      </c>
      <c r="J107" s="169">
        <f t="shared" si="6"/>
        <v>376964</v>
      </c>
      <c r="K107" s="168">
        <f t="shared" si="6"/>
        <v>482315</v>
      </c>
      <c r="L107" s="166">
        <v>186302</v>
      </c>
    </row>
    <row r="108" spans="1:12" ht="12.75">
      <c r="A108" s="165" t="s">
        <v>108</v>
      </c>
      <c r="B108" s="166">
        <v>54209</v>
      </c>
      <c r="C108" s="166">
        <v>13160</v>
      </c>
      <c r="D108" s="167">
        <v>380458</v>
      </c>
      <c r="E108" s="168">
        <f t="shared" si="4"/>
        <v>447827</v>
      </c>
      <c r="F108" s="166">
        <v>2606</v>
      </c>
      <c r="G108" s="167">
        <v>19527</v>
      </c>
      <c r="H108" s="169">
        <f t="shared" si="5"/>
        <v>22133</v>
      </c>
      <c r="I108" s="169">
        <f t="shared" si="7"/>
        <v>69975</v>
      </c>
      <c r="J108" s="169">
        <f t="shared" si="6"/>
        <v>399985</v>
      </c>
      <c r="K108" s="168">
        <f t="shared" si="6"/>
        <v>469960</v>
      </c>
      <c r="L108" s="166">
        <v>258518</v>
      </c>
    </row>
    <row r="109" spans="1:12" ht="12.75">
      <c r="A109" s="165" t="s">
        <v>109</v>
      </c>
      <c r="B109" s="166">
        <v>1498</v>
      </c>
      <c r="C109" s="166">
        <v>1262</v>
      </c>
      <c r="D109" s="167">
        <v>16678</v>
      </c>
      <c r="E109" s="168">
        <f t="shared" si="4"/>
        <v>19438</v>
      </c>
      <c r="F109" s="166">
        <v>1343</v>
      </c>
      <c r="G109" s="167">
        <v>8080</v>
      </c>
      <c r="H109" s="169">
        <f t="shared" si="5"/>
        <v>9423</v>
      </c>
      <c r="I109" s="169">
        <f t="shared" si="7"/>
        <v>4103</v>
      </c>
      <c r="J109" s="169">
        <f t="shared" si="6"/>
        <v>24758</v>
      </c>
      <c r="K109" s="168">
        <f t="shared" si="6"/>
        <v>28861</v>
      </c>
      <c r="L109" s="166">
        <v>7707</v>
      </c>
    </row>
    <row r="110" spans="1:12" ht="12.75">
      <c r="A110" s="165" t="s">
        <v>110</v>
      </c>
      <c r="B110" s="166">
        <v>396</v>
      </c>
      <c r="C110" s="166">
        <v>241</v>
      </c>
      <c r="D110" s="167">
        <v>3020</v>
      </c>
      <c r="E110" s="168">
        <f t="shared" si="4"/>
        <v>3657</v>
      </c>
      <c r="F110" s="166">
        <v>197</v>
      </c>
      <c r="G110" s="167">
        <v>1638</v>
      </c>
      <c r="H110" s="169">
        <f t="shared" si="5"/>
        <v>1835</v>
      </c>
      <c r="I110" s="169">
        <f t="shared" si="7"/>
        <v>834</v>
      </c>
      <c r="J110" s="169">
        <f t="shared" si="6"/>
        <v>4658</v>
      </c>
      <c r="K110" s="168">
        <f t="shared" si="6"/>
        <v>5492</v>
      </c>
      <c r="L110" s="166">
        <v>371</v>
      </c>
    </row>
    <row r="111" spans="1:12" ht="12.75">
      <c r="A111" s="165" t="s">
        <v>111</v>
      </c>
      <c r="B111" s="166">
        <v>303</v>
      </c>
      <c r="C111" s="166">
        <v>9</v>
      </c>
      <c r="D111" s="167">
        <v>1694</v>
      </c>
      <c r="E111" s="168">
        <f t="shared" si="4"/>
        <v>2006</v>
      </c>
      <c r="F111" s="166">
        <v>16</v>
      </c>
      <c r="G111" s="167">
        <v>259</v>
      </c>
      <c r="H111" s="169">
        <f t="shared" si="5"/>
        <v>275</v>
      </c>
      <c r="I111" s="169">
        <f t="shared" si="7"/>
        <v>328</v>
      </c>
      <c r="J111" s="169">
        <f t="shared" si="6"/>
        <v>1953</v>
      </c>
      <c r="K111" s="168">
        <f t="shared" si="6"/>
        <v>2281</v>
      </c>
      <c r="L111" s="166">
        <v>206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0</v>
      </c>
      <c r="G112" s="167">
        <v>71</v>
      </c>
      <c r="H112" s="169">
        <f t="shared" si="5"/>
        <v>71</v>
      </c>
      <c r="I112" s="169">
        <f t="shared" si="7"/>
        <v>0</v>
      </c>
      <c r="J112" s="169">
        <f t="shared" si="6"/>
        <v>71</v>
      </c>
      <c r="K112" s="168">
        <f t="shared" si="6"/>
        <v>71</v>
      </c>
      <c r="L112" s="166">
        <v>4</v>
      </c>
    </row>
    <row r="113" spans="1:12" ht="12.75">
      <c r="A113" s="165" t="s">
        <v>113</v>
      </c>
      <c r="B113" s="166">
        <v>10413</v>
      </c>
      <c r="C113" s="166">
        <v>171</v>
      </c>
      <c r="D113" s="167">
        <v>72449</v>
      </c>
      <c r="E113" s="168">
        <f t="shared" si="4"/>
        <v>83033</v>
      </c>
      <c r="F113" s="166">
        <v>310</v>
      </c>
      <c r="G113" s="167">
        <v>2623</v>
      </c>
      <c r="H113" s="169">
        <f t="shared" si="5"/>
        <v>2933</v>
      </c>
      <c r="I113" s="169">
        <f t="shared" si="7"/>
        <v>10894</v>
      </c>
      <c r="J113" s="169">
        <f t="shared" si="6"/>
        <v>75072</v>
      </c>
      <c r="K113" s="168">
        <f t="shared" si="6"/>
        <v>85966</v>
      </c>
      <c r="L113" s="166">
        <v>8294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467</v>
      </c>
      <c r="C115" s="166">
        <v>31</v>
      </c>
      <c r="D115" s="167">
        <v>2788</v>
      </c>
      <c r="E115" s="168">
        <f t="shared" si="4"/>
        <v>3286</v>
      </c>
      <c r="F115" s="166">
        <v>742</v>
      </c>
      <c r="G115" s="167">
        <v>4784</v>
      </c>
      <c r="H115" s="169">
        <f t="shared" si="5"/>
        <v>5526</v>
      </c>
      <c r="I115" s="169">
        <f t="shared" si="7"/>
        <v>1240</v>
      </c>
      <c r="J115" s="169">
        <f t="shared" si="6"/>
        <v>7572</v>
      </c>
      <c r="K115" s="168">
        <f t="shared" si="6"/>
        <v>8812</v>
      </c>
      <c r="L115" s="166">
        <v>2230</v>
      </c>
    </row>
    <row r="116" spans="1:12" ht="12.75">
      <c r="A116" s="165" t="s">
        <v>116</v>
      </c>
      <c r="B116" s="166">
        <v>218</v>
      </c>
      <c r="C116" s="166">
        <v>223</v>
      </c>
      <c r="D116" s="167">
        <v>4625</v>
      </c>
      <c r="E116" s="168">
        <f t="shared" si="4"/>
        <v>5066</v>
      </c>
      <c r="F116" s="166">
        <v>145</v>
      </c>
      <c r="G116" s="167">
        <v>1316</v>
      </c>
      <c r="H116" s="169">
        <f t="shared" si="5"/>
        <v>1461</v>
      </c>
      <c r="I116" s="169">
        <f t="shared" si="7"/>
        <v>586</v>
      </c>
      <c r="J116" s="169">
        <f t="shared" si="6"/>
        <v>5941</v>
      </c>
      <c r="K116" s="168">
        <f t="shared" si="6"/>
        <v>6527</v>
      </c>
      <c r="L116" s="166">
        <v>5031</v>
      </c>
    </row>
    <row r="117" spans="1:12" ht="12.75">
      <c r="A117" s="165" t="s">
        <v>117</v>
      </c>
      <c r="B117" s="166">
        <v>199</v>
      </c>
      <c r="C117" s="166">
        <v>3</v>
      </c>
      <c r="D117" s="167">
        <v>1141</v>
      </c>
      <c r="E117" s="168">
        <f t="shared" si="4"/>
        <v>1343</v>
      </c>
      <c r="F117" s="166">
        <v>286</v>
      </c>
      <c r="G117" s="167">
        <v>982</v>
      </c>
      <c r="H117" s="169">
        <f t="shared" si="5"/>
        <v>1268</v>
      </c>
      <c r="I117" s="169">
        <f t="shared" si="7"/>
        <v>488</v>
      </c>
      <c r="J117" s="169">
        <f t="shared" si="6"/>
        <v>2123</v>
      </c>
      <c r="K117" s="168">
        <f t="shared" si="6"/>
        <v>2611</v>
      </c>
      <c r="L117" s="166">
        <v>1348</v>
      </c>
    </row>
    <row r="118" spans="1:12" ht="12.75">
      <c r="A118" s="165" t="s">
        <v>118</v>
      </c>
      <c r="B118" s="166">
        <v>2799</v>
      </c>
      <c r="C118" s="166">
        <v>844</v>
      </c>
      <c r="D118" s="167">
        <v>21824</v>
      </c>
      <c r="E118" s="168">
        <f t="shared" si="4"/>
        <v>25467</v>
      </c>
      <c r="F118" s="166">
        <v>1395</v>
      </c>
      <c r="G118" s="167">
        <v>9961</v>
      </c>
      <c r="H118" s="169">
        <f t="shared" si="5"/>
        <v>11356</v>
      </c>
      <c r="I118" s="169">
        <f t="shared" si="7"/>
        <v>5038</v>
      </c>
      <c r="J118" s="169">
        <f t="shared" si="6"/>
        <v>31785</v>
      </c>
      <c r="K118" s="168">
        <f t="shared" si="6"/>
        <v>36823</v>
      </c>
      <c r="L118" s="166">
        <v>14434</v>
      </c>
    </row>
    <row r="119" spans="1:12" ht="12.75">
      <c r="A119" s="165" t="s">
        <v>119</v>
      </c>
      <c r="B119" s="166">
        <v>255</v>
      </c>
      <c r="C119" s="166">
        <v>6</v>
      </c>
      <c r="D119" s="167">
        <v>1461</v>
      </c>
      <c r="E119" s="168">
        <f t="shared" si="4"/>
        <v>1722</v>
      </c>
      <c r="F119" s="166">
        <v>106</v>
      </c>
      <c r="G119" s="167">
        <v>2137</v>
      </c>
      <c r="H119" s="169">
        <f t="shared" si="5"/>
        <v>2243</v>
      </c>
      <c r="I119" s="169">
        <f t="shared" si="7"/>
        <v>367</v>
      </c>
      <c r="J119" s="169">
        <f t="shared" si="6"/>
        <v>3598</v>
      </c>
      <c r="K119" s="168">
        <f t="shared" si="6"/>
        <v>3965</v>
      </c>
      <c r="L119" s="166">
        <v>2487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1141235</v>
      </c>
      <c r="C122" s="172">
        <f>SUM(C24:C119)</f>
        <v>650316</v>
      </c>
      <c r="D122" s="172">
        <f aca="true" t="shared" si="8" ref="D122:L122">SUM(D24:D119)</f>
        <v>10757720</v>
      </c>
      <c r="E122" s="172">
        <f t="shared" si="8"/>
        <v>12549271</v>
      </c>
      <c r="F122" s="173">
        <f t="shared" si="8"/>
        <v>420533</v>
      </c>
      <c r="G122" s="172">
        <f t="shared" si="8"/>
        <v>2730314</v>
      </c>
      <c r="H122" s="172">
        <f t="shared" si="8"/>
        <v>3150847</v>
      </c>
      <c r="I122" s="172">
        <f t="shared" si="8"/>
        <v>2212084</v>
      </c>
      <c r="J122" s="172">
        <f>D122+G122</f>
        <v>13488034</v>
      </c>
      <c r="K122" s="172">
        <f>E122+H122</f>
        <v>15700118</v>
      </c>
      <c r="L122" s="173">
        <f t="shared" si="8"/>
        <v>7626125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31" t="s">
        <v>149</v>
      </c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3"/>
    </row>
    <row r="128" spans="1:12" ht="12.75">
      <c r="A128" s="234" t="s">
        <v>150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3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N21" sqref="N21"/>
    </sheetView>
  </sheetViews>
  <sheetFormatPr defaultColWidth="11.421875" defaultRowHeight="12.75"/>
  <sheetData>
    <row r="1" spans="1:11" ht="12.75">
      <c r="A1" s="218" t="s">
        <v>127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8" t="s">
        <v>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8" t="s">
        <v>129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8" t="s">
        <v>3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</row>
    <row r="13" spans="1:11" ht="12.75">
      <c r="A13" s="201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8" t="s">
        <v>124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11" ht="12.75">
      <c r="A15" s="218" t="s">
        <v>163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9" t="s">
        <v>132</v>
      </c>
      <c r="C19" s="220"/>
      <c r="D19" s="220"/>
      <c r="E19" s="220"/>
      <c r="F19" s="220"/>
      <c r="G19" s="220"/>
      <c r="H19" s="220"/>
      <c r="I19" s="220"/>
      <c r="J19" s="220"/>
      <c r="K19" s="221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203" t="s">
        <v>12</v>
      </c>
      <c r="B21" s="222" t="s">
        <v>13</v>
      </c>
      <c r="C21" s="222"/>
      <c r="D21" s="98"/>
      <c r="E21" s="99"/>
      <c r="F21" s="202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23" t="s">
        <v>134</v>
      </c>
      <c r="G22" s="224"/>
      <c r="H22" s="225"/>
      <c r="I22" s="108"/>
      <c r="J22" s="91"/>
      <c r="K22" s="109"/>
    </row>
    <row r="23" spans="1:11" ht="12.75">
      <c r="A23" s="110"/>
      <c r="B23" s="226" t="s">
        <v>164</v>
      </c>
      <c r="C23" s="226"/>
      <c r="D23" s="111" t="s">
        <v>136</v>
      </c>
      <c r="E23" s="110" t="s">
        <v>22</v>
      </c>
      <c r="F23" s="112" t="s">
        <v>164</v>
      </c>
      <c r="G23" s="113" t="s">
        <v>136</v>
      </c>
      <c r="H23" s="112" t="s">
        <v>22</v>
      </c>
      <c r="I23" s="112" t="s">
        <v>164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1265</v>
      </c>
      <c r="C25" s="119">
        <v>51</v>
      </c>
      <c r="D25" s="120">
        <v>14431</v>
      </c>
      <c r="E25" s="121">
        <f>SUM(B25:D25)</f>
        <v>15747</v>
      </c>
      <c r="F25" s="122">
        <v>333</v>
      </c>
      <c r="G25" s="123">
        <v>4610</v>
      </c>
      <c r="H25" s="124">
        <f>SUM(F25:G25)</f>
        <v>4943</v>
      </c>
      <c r="I25" s="124">
        <f>SUM(B25+C25+F25)</f>
        <v>1649</v>
      </c>
      <c r="J25" s="124">
        <f>D25+G25</f>
        <v>19041</v>
      </c>
      <c r="K25" s="124">
        <f>SUM(I25:J25)</f>
        <v>20690</v>
      </c>
    </row>
    <row r="26" spans="1:11" ht="12.75">
      <c r="A26" s="118" t="s">
        <v>25</v>
      </c>
      <c r="B26" s="119">
        <v>8996</v>
      </c>
      <c r="C26" s="119">
        <v>0</v>
      </c>
      <c r="D26" s="120">
        <v>79534</v>
      </c>
      <c r="E26" s="121">
        <f aca="true" t="shared" si="0" ref="E26:E89">SUM(B26:D26)</f>
        <v>88530</v>
      </c>
      <c r="F26" s="122">
        <v>156</v>
      </c>
      <c r="G26" s="123">
        <v>1441</v>
      </c>
      <c r="H26" s="124">
        <f aca="true" t="shared" si="1" ref="H26:H89">SUM(F26:G26)</f>
        <v>1597</v>
      </c>
      <c r="I26" s="124">
        <f aca="true" t="shared" si="2" ref="I26:I89">SUM(B26+C26+F26)</f>
        <v>9152</v>
      </c>
      <c r="J26" s="124">
        <f aca="true" t="shared" si="3" ref="J26:J89">SUM(D26+G26)</f>
        <v>80975</v>
      </c>
      <c r="K26" s="124">
        <f aca="true" t="shared" si="4" ref="K26:K89">SUM(I26:J26)</f>
        <v>90127</v>
      </c>
    </row>
    <row r="27" spans="1:11" ht="12.75">
      <c r="A27" s="118" t="s">
        <v>26</v>
      </c>
      <c r="B27" s="119">
        <v>1250</v>
      </c>
      <c r="C27" s="119">
        <v>71</v>
      </c>
      <c r="D27" s="120">
        <v>12240</v>
      </c>
      <c r="E27" s="121">
        <f t="shared" si="0"/>
        <v>13561</v>
      </c>
      <c r="F27" s="122">
        <v>35</v>
      </c>
      <c r="G27" s="123">
        <v>730</v>
      </c>
      <c r="H27" s="124">
        <f t="shared" si="1"/>
        <v>765</v>
      </c>
      <c r="I27" s="124">
        <f t="shared" si="2"/>
        <v>1356</v>
      </c>
      <c r="J27" s="124">
        <f t="shared" si="3"/>
        <v>12970</v>
      </c>
      <c r="K27" s="124">
        <f t="shared" si="4"/>
        <v>14326</v>
      </c>
    </row>
    <row r="28" spans="1:11" ht="12.75">
      <c r="A28" s="118" t="s">
        <v>27</v>
      </c>
      <c r="B28" s="119">
        <v>1286</v>
      </c>
      <c r="C28" s="119">
        <v>4217</v>
      </c>
      <c r="D28" s="120">
        <v>21718</v>
      </c>
      <c r="E28" s="121">
        <f t="shared" si="0"/>
        <v>27221</v>
      </c>
      <c r="F28" s="122">
        <v>283</v>
      </c>
      <c r="G28" s="123">
        <v>2898</v>
      </c>
      <c r="H28" s="124">
        <f t="shared" si="1"/>
        <v>3181</v>
      </c>
      <c r="I28" s="124">
        <f t="shared" si="2"/>
        <v>5786</v>
      </c>
      <c r="J28" s="124">
        <f t="shared" si="3"/>
        <v>24616</v>
      </c>
      <c r="K28" s="124">
        <f t="shared" si="4"/>
        <v>30402</v>
      </c>
    </row>
    <row r="29" spans="1:11" ht="12.75">
      <c r="A29" s="118" t="s">
        <v>28</v>
      </c>
      <c r="B29" s="119">
        <v>0</v>
      </c>
      <c r="C29" s="119">
        <v>179</v>
      </c>
      <c r="D29" s="120">
        <v>2761</v>
      </c>
      <c r="E29" s="121">
        <f t="shared" si="0"/>
        <v>2940</v>
      </c>
      <c r="F29" s="122">
        <v>1</v>
      </c>
      <c r="G29" s="123">
        <v>90</v>
      </c>
      <c r="H29" s="124">
        <f t="shared" si="1"/>
        <v>91</v>
      </c>
      <c r="I29" s="124">
        <f t="shared" si="2"/>
        <v>180</v>
      </c>
      <c r="J29" s="124">
        <f t="shared" si="3"/>
        <v>2851</v>
      </c>
      <c r="K29" s="124">
        <f t="shared" si="4"/>
        <v>3031</v>
      </c>
    </row>
    <row r="30" spans="1:11" ht="12.75">
      <c r="A30" s="118" t="s">
        <v>29</v>
      </c>
      <c r="B30" s="119">
        <v>116</v>
      </c>
      <c r="C30" s="119">
        <v>208</v>
      </c>
      <c r="D30" s="120">
        <v>1169</v>
      </c>
      <c r="E30" s="121">
        <f t="shared" si="0"/>
        <v>1493</v>
      </c>
      <c r="F30" s="122">
        <v>0</v>
      </c>
      <c r="G30" s="123">
        <v>20</v>
      </c>
      <c r="H30" s="124">
        <f t="shared" si="1"/>
        <v>20</v>
      </c>
      <c r="I30" s="124">
        <f t="shared" si="2"/>
        <v>324</v>
      </c>
      <c r="J30" s="124">
        <f t="shared" si="3"/>
        <v>1189</v>
      </c>
      <c r="K30" s="124">
        <f t="shared" si="4"/>
        <v>1513</v>
      </c>
    </row>
    <row r="31" spans="1:11" ht="12.75">
      <c r="A31" s="118" t="s">
        <v>30</v>
      </c>
      <c r="B31" s="119">
        <v>10271</v>
      </c>
      <c r="C31" s="119">
        <v>43963</v>
      </c>
      <c r="D31" s="120">
        <v>460592</v>
      </c>
      <c r="E31" s="121">
        <f t="shared" si="0"/>
        <v>514826</v>
      </c>
      <c r="F31" s="122">
        <v>2920</v>
      </c>
      <c r="G31" s="123">
        <v>35704</v>
      </c>
      <c r="H31" s="124">
        <f t="shared" si="1"/>
        <v>38624</v>
      </c>
      <c r="I31" s="124">
        <f t="shared" si="2"/>
        <v>57154</v>
      </c>
      <c r="J31" s="124">
        <f t="shared" si="3"/>
        <v>496296</v>
      </c>
      <c r="K31" s="124">
        <f t="shared" si="4"/>
        <v>553450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84</v>
      </c>
      <c r="D33" s="120">
        <v>1055</v>
      </c>
      <c r="E33" s="121">
        <f t="shared" si="0"/>
        <v>1139</v>
      </c>
      <c r="F33" s="122">
        <v>28</v>
      </c>
      <c r="G33" s="123">
        <v>163</v>
      </c>
      <c r="H33" s="124">
        <f t="shared" si="1"/>
        <v>191</v>
      </c>
      <c r="I33" s="124">
        <f t="shared" si="2"/>
        <v>112</v>
      </c>
      <c r="J33" s="124">
        <f t="shared" si="3"/>
        <v>1218</v>
      </c>
      <c r="K33" s="124">
        <f t="shared" si="4"/>
        <v>1330</v>
      </c>
    </row>
    <row r="34" spans="1:11" ht="12.75">
      <c r="A34" s="118" t="s">
        <v>33</v>
      </c>
      <c r="B34" s="119">
        <v>27174</v>
      </c>
      <c r="C34" s="119">
        <v>0</v>
      </c>
      <c r="D34" s="120">
        <v>203850</v>
      </c>
      <c r="E34" s="121">
        <f t="shared" si="0"/>
        <v>231024</v>
      </c>
      <c r="F34" s="122">
        <v>156</v>
      </c>
      <c r="G34" s="123">
        <v>3812</v>
      </c>
      <c r="H34" s="124">
        <f t="shared" si="1"/>
        <v>3968</v>
      </c>
      <c r="I34" s="124">
        <f t="shared" si="2"/>
        <v>27330</v>
      </c>
      <c r="J34" s="124">
        <f t="shared" si="3"/>
        <v>207662</v>
      </c>
      <c r="K34" s="124">
        <f t="shared" si="4"/>
        <v>234992</v>
      </c>
    </row>
    <row r="35" spans="1:11" ht="12.75">
      <c r="A35" s="118" t="s">
        <v>34</v>
      </c>
      <c r="B35" s="119">
        <v>91652</v>
      </c>
      <c r="C35" s="119">
        <v>328233</v>
      </c>
      <c r="D35" s="120">
        <v>3059882</v>
      </c>
      <c r="E35" s="121">
        <f t="shared" si="0"/>
        <v>3479767</v>
      </c>
      <c r="F35" s="122">
        <v>63078</v>
      </c>
      <c r="G35" s="123">
        <v>484393</v>
      </c>
      <c r="H35" s="124">
        <f t="shared" si="1"/>
        <v>547471</v>
      </c>
      <c r="I35" s="124">
        <f t="shared" si="2"/>
        <v>482963</v>
      </c>
      <c r="J35" s="124">
        <f t="shared" si="3"/>
        <v>3544275</v>
      </c>
      <c r="K35" s="124">
        <f t="shared" si="4"/>
        <v>4027238</v>
      </c>
    </row>
    <row r="36" spans="1:11" ht="12.75">
      <c r="A36" s="118" t="s">
        <v>35</v>
      </c>
      <c r="B36" s="119">
        <v>667</v>
      </c>
      <c r="C36" s="119">
        <v>150</v>
      </c>
      <c r="D36" s="120">
        <v>5885</v>
      </c>
      <c r="E36" s="121">
        <f t="shared" si="0"/>
        <v>6702</v>
      </c>
      <c r="F36" s="122">
        <v>121</v>
      </c>
      <c r="G36" s="123">
        <v>719</v>
      </c>
      <c r="H36" s="124">
        <f t="shared" si="1"/>
        <v>840</v>
      </c>
      <c r="I36" s="124">
        <f t="shared" si="2"/>
        <v>938</v>
      </c>
      <c r="J36" s="124">
        <f t="shared" si="3"/>
        <v>6604</v>
      </c>
      <c r="K36" s="124">
        <f t="shared" si="4"/>
        <v>7542</v>
      </c>
    </row>
    <row r="37" spans="1:11" ht="12.75">
      <c r="A37" s="118" t="s">
        <v>36</v>
      </c>
      <c r="B37" s="119">
        <v>39223</v>
      </c>
      <c r="C37" s="119">
        <v>32029</v>
      </c>
      <c r="D37" s="120">
        <v>338207</v>
      </c>
      <c r="E37" s="121">
        <f t="shared" si="0"/>
        <v>409459</v>
      </c>
      <c r="F37" s="122">
        <v>3035</v>
      </c>
      <c r="G37" s="123">
        <v>15916</v>
      </c>
      <c r="H37" s="124">
        <f t="shared" si="1"/>
        <v>18951</v>
      </c>
      <c r="I37" s="124">
        <f t="shared" si="2"/>
        <v>74287</v>
      </c>
      <c r="J37" s="124">
        <f t="shared" si="3"/>
        <v>354123</v>
      </c>
      <c r="K37" s="124">
        <f t="shared" si="4"/>
        <v>428410</v>
      </c>
    </row>
    <row r="38" spans="1:11" ht="12.75">
      <c r="A38" s="118" t="s">
        <v>37</v>
      </c>
      <c r="B38" s="119">
        <v>0</v>
      </c>
      <c r="C38" s="119">
        <v>9</v>
      </c>
      <c r="D38" s="120">
        <v>92</v>
      </c>
      <c r="E38" s="121">
        <f t="shared" si="0"/>
        <v>101</v>
      </c>
      <c r="F38" s="122">
        <v>0</v>
      </c>
      <c r="G38" s="123">
        <v>0</v>
      </c>
      <c r="H38" s="124">
        <f t="shared" si="1"/>
        <v>0</v>
      </c>
      <c r="I38" s="124">
        <f t="shared" si="2"/>
        <v>9</v>
      </c>
      <c r="J38" s="124">
        <f t="shared" si="3"/>
        <v>92</v>
      </c>
      <c r="K38" s="124">
        <f t="shared" si="4"/>
        <v>101</v>
      </c>
    </row>
    <row r="39" spans="1:11" ht="12.75">
      <c r="A39" s="118" t="s">
        <v>38</v>
      </c>
      <c r="B39" s="119">
        <v>4</v>
      </c>
      <c r="C39" s="119">
        <v>3</v>
      </c>
      <c r="D39" s="120">
        <v>77</v>
      </c>
      <c r="E39" s="121">
        <f t="shared" si="0"/>
        <v>84</v>
      </c>
      <c r="F39" s="122">
        <v>7</v>
      </c>
      <c r="G39" s="123">
        <v>24</v>
      </c>
      <c r="H39" s="124">
        <f t="shared" si="1"/>
        <v>31</v>
      </c>
      <c r="I39" s="124">
        <f t="shared" si="2"/>
        <v>14</v>
      </c>
      <c r="J39" s="124">
        <f t="shared" si="3"/>
        <v>101</v>
      </c>
      <c r="K39" s="124">
        <f t="shared" si="4"/>
        <v>115</v>
      </c>
    </row>
    <row r="40" spans="1:11" ht="12.75">
      <c r="A40" s="118" t="s">
        <v>39</v>
      </c>
      <c r="B40" s="119">
        <v>11690</v>
      </c>
      <c r="C40" s="119">
        <v>2543</v>
      </c>
      <c r="D40" s="120">
        <v>3194757</v>
      </c>
      <c r="E40" s="121">
        <f t="shared" si="0"/>
        <v>3208990</v>
      </c>
      <c r="F40" s="122">
        <v>597</v>
      </c>
      <c r="G40" s="123">
        <v>30071</v>
      </c>
      <c r="H40" s="124">
        <f t="shared" si="1"/>
        <v>30668</v>
      </c>
      <c r="I40" s="124">
        <f t="shared" si="2"/>
        <v>14830</v>
      </c>
      <c r="J40" s="124">
        <f t="shared" si="3"/>
        <v>3224828</v>
      </c>
      <c r="K40" s="124">
        <f t="shared" si="4"/>
        <v>3239658</v>
      </c>
    </row>
    <row r="41" spans="1:11" ht="12.75">
      <c r="A41" s="118" t="s">
        <v>40</v>
      </c>
      <c r="B41" s="119">
        <v>10547</v>
      </c>
      <c r="C41" s="119">
        <v>8106</v>
      </c>
      <c r="D41" s="120">
        <v>3221266</v>
      </c>
      <c r="E41" s="121">
        <f t="shared" si="0"/>
        <v>3239919</v>
      </c>
      <c r="F41" s="122">
        <v>30738</v>
      </c>
      <c r="G41" s="123">
        <v>265008</v>
      </c>
      <c r="H41" s="124">
        <f t="shared" si="1"/>
        <v>295746</v>
      </c>
      <c r="I41" s="124">
        <f t="shared" si="2"/>
        <v>49391</v>
      </c>
      <c r="J41" s="124">
        <f t="shared" si="3"/>
        <v>3486274</v>
      </c>
      <c r="K41" s="124">
        <f t="shared" si="4"/>
        <v>3535665</v>
      </c>
    </row>
    <row r="42" spans="1:11" ht="12.75">
      <c r="A42" s="118" t="s">
        <v>41</v>
      </c>
      <c r="B42" s="119">
        <v>33901</v>
      </c>
      <c r="C42" s="119">
        <v>1505</v>
      </c>
      <c r="D42" s="120">
        <v>204832</v>
      </c>
      <c r="E42" s="121">
        <f t="shared" si="0"/>
        <v>240238</v>
      </c>
      <c r="F42" s="122">
        <v>1936</v>
      </c>
      <c r="G42" s="123">
        <v>16556</v>
      </c>
      <c r="H42" s="124">
        <f t="shared" si="1"/>
        <v>18492</v>
      </c>
      <c r="I42" s="124">
        <f t="shared" si="2"/>
        <v>37342</v>
      </c>
      <c r="J42" s="124">
        <f t="shared" si="3"/>
        <v>221388</v>
      </c>
      <c r="K42" s="124">
        <f t="shared" si="4"/>
        <v>258730</v>
      </c>
    </row>
    <row r="43" spans="1:11" ht="12.75">
      <c r="A43" s="118" t="s">
        <v>42</v>
      </c>
      <c r="B43" s="119">
        <v>10</v>
      </c>
      <c r="C43" s="119">
        <v>55</v>
      </c>
      <c r="D43" s="120">
        <v>857</v>
      </c>
      <c r="E43" s="121">
        <f t="shared" si="0"/>
        <v>922</v>
      </c>
      <c r="F43" s="122">
        <v>1</v>
      </c>
      <c r="G43" s="123">
        <v>7</v>
      </c>
      <c r="H43" s="124">
        <f t="shared" si="1"/>
        <v>8</v>
      </c>
      <c r="I43" s="124">
        <f t="shared" si="2"/>
        <v>66</v>
      </c>
      <c r="J43" s="124">
        <f t="shared" si="3"/>
        <v>864</v>
      </c>
      <c r="K43" s="124">
        <f t="shared" si="4"/>
        <v>930</v>
      </c>
    </row>
    <row r="44" spans="1:11" ht="12.75">
      <c r="A44" s="118" t="s">
        <v>43</v>
      </c>
      <c r="B44" s="119">
        <v>465</v>
      </c>
      <c r="C44" s="119">
        <v>160</v>
      </c>
      <c r="D44" s="120">
        <v>7810</v>
      </c>
      <c r="E44" s="121">
        <f t="shared" si="0"/>
        <v>8435</v>
      </c>
      <c r="F44" s="122">
        <v>112</v>
      </c>
      <c r="G44" s="123">
        <v>1008</v>
      </c>
      <c r="H44" s="124">
        <f t="shared" si="1"/>
        <v>1120</v>
      </c>
      <c r="I44" s="124">
        <f t="shared" si="2"/>
        <v>737</v>
      </c>
      <c r="J44" s="124">
        <f t="shared" si="3"/>
        <v>8818</v>
      </c>
      <c r="K44" s="124">
        <f t="shared" si="4"/>
        <v>9555</v>
      </c>
    </row>
    <row r="45" spans="1:11" ht="12.75">
      <c r="A45" s="118" t="s">
        <v>44</v>
      </c>
      <c r="B45" s="119">
        <v>27440</v>
      </c>
      <c r="C45" s="119">
        <v>36</v>
      </c>
      <c r="D45" s="120">
        <v>140428</v>
      </c>
      <c r="E45" s="121">
        <f t="shared" si="0"/>
        <v>167904</v>
      </c>
      <c r="F45" s="122">
        <v>754</v>
      </c>
      <c r="G45" s="123">
        <v>10939</v>
      </c>
      <c r="H45" s="124">
        <f t="shared" si="1"/>
        <v>11693</v>
      </c>
      <c r="I45" s="124">
        <f t="shared" si="2"/>
        <v>28230</v>
      </c>
      <c r="J45" s="124">
        <f t="shared" si="3"/>
        <v>151367</v>
      </c>
      <c r="K45" s="124">
        <f t="shared" si="4"/>
        <v>179597</v>
      </c>
    </row>
    <row r="46" spans="1:11" ht="12.75">
      <c r="A46" s="118" t="s">
        <v>45</v>
      </c>
      <c r="B46" s="119">
        <v>177360</v>
      </c>
      <c r="C46" s="119">
        <v>9485</v>
      </c>
      <c r="D46" s="120">
        <v>1094478</v>
      </c>
      <c r="E46" s="121">
        <f t="shared" si="0"/>
        <v>1281323</v>
      </c>
      <c r="F46" s="122">
        <v>54492</v>
      </c>
      <c r="G46" s="123">
        <v>446391</v>
      </c>
      <c r="H46" s="124">
        <f t="shared" si="1"/>
        <v>500883</v>
      </c>
      <c r="I46" s="124">
        <f t="shared" si="2"/>
        <v>241337</v>
      </c>
      <c r="J46" s="124">
        <f t="shared" si="3"/>
        <v>1540869</v>
      </c>
      <c r="K46" s="124">
        <f t="shared" si="4"/>
        <v>1782206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42056</v>
      </c>
      <c r="C49" s="119">
        <v>1223</v>
      </c>
      <c r="D49" s="120">
        <v>312824</v>
      </c>
      <c r="E49" s="121">
        <f t="shared" si="0"/>
        <v>356103</v>
      </c>
      <c r="F49" s="122">
        <v>1521</v>
      </c>
      <c r="G49" s="123">
        <v>11825</v>
      </c>
      <c r="H49" s="124">
        <f t="shared" si="1"/>
        <v>13346</v>
      </c>
      <c r="I49" s="124">
        <f t="shared" si="2"/>
        <v>44800</v>
      </c>
      <c r="J49" s="124">
        <f t="shared" si="3"/>
        <v>324649</v>
      </c>
      <c r="K49" s="124">
        <f t="shared" si="4"/>
        <v>369449</v>
      </c>
    </row>
    <row r="50" spans="1:11" ht="12.75">
      <c r="A50" s="118" t="s">
        <v>49</v>
      </c>
      <c r="B50" s="119">
        <v>0</v>
      </c>
      <c r="C50" s="119">
        <v>10</v>
      </c>
      <c r="D50" s="120">
        <v>84</v>
      </c>
      <c r="E50" s="121">
        <f t="shared" si="0"/>
        <v>94</v>
      </c>
      <c r="F50" s="122">
        <v>8</v>
      </c>
      <c r="G50" s="123">
        <v>77</v>
      </c>
      <c r="H50" s="124">
        <f t="shared" si="1"/>
        <v>85</v>
      </c>
      <c r="I50" s="124">
        <f t="shared" si="2"/>
        <v>18</v>
      </c>
      <c r="J50" s="124">
        <f t="shared" si="3"/>
        <v>161</v>
      </c>
      <c r="K50" s="124">
        <f t="shared" si="4"/>
        <v>179</v>
      </c>
    </row>
    <row r="51" spans="1:11" ht="12.75">
      <c r="A51" s="118" t="s">
        <v>50</v>
      </c>
      <c r="B51" s="119">
        <v>58664</v>
      </c>
      <c r="C51" s="119">
        <v>11771</v>
      </c>
      <c r="D51" s="120">
        <v>488451</v>
      </c>
      <c r="E51" s="121">
        <f t="shared" si="0"/>
        <v>558886</v>
      </c>
      <c r="F51" s="122">
        <v>3843</v>
      </c>
      <c r="G51" s="123">
        <v>28213</v>
      </c>
      <c r="H51" s="124">
        <f t="shared" si="1"/>
        <v>32056</v>
      </c>
      <c r="I51" s="124">
        <f t="shared" si="2"/>
        <v>74278</v>
      </c>
      <c r="J51" s="124">
        <f t="shared" si="3"/>
        <v>516664</v>
      </c>
      <c r="K51" s="124">
        <f t="shared" si="4"/>
        <v>590942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80166</v>
      </c>
      <c r="C55" s="119">
        <v>191282</v>
      </c>
      <c r="D55" s="120">
        <v>1688058</v>
      </c>
      <c r="E55" s="121">
        <f t="shared" si="0"/>
        <v>1959506</v>
      </c>
      <c r="F55" s="122">
        <v>33339</v>
      </c>
      <c r="G55" s="123">
        <v>270162</v>
      </c>
      <c r="H55" s="124">
        <f t="shared" si="1"/>
        <v>303501</v>
      </c>
      <c r="I55" s="124">
        <f t="shared" si="2"/>
        <v>304787</v>
      </c>
      <c r="J55" s="124">
        <f t="shared" si="3"/>
        <v>1958220</v>
      </c>
      <c r="K55" s="124">
        <f t="shared" si="4"/>
        <v>2263007</v>
      </c>
    </row>
    <row r="56" spans="1:11" ht="12.75">
      <c r="A56" s="118" t="s">
        <v>55</v>
      </c>
      <c r="B56" s="119">
        <v>2260</v>
      </c>
      <c r="C56" s="119">
        <v>581</v>
      </c>
      <c r="D56" s="120">
        <v>23811</v>
      </c>
      <c r="E56" s="121">
        <f t="shared" si="0"/>
        <v>26652</v>
      </c>
      <c r="F56" s="122">
        <v>829</v>
      </c>
      <c r="G56" s="123">
        <v>13152</v>
      </c>
      <c r="H56" s="124">
        <f t="shared" si="1"/>
        <v>13981</v>
      </c>
      <c r="I56" s="124">
        <f t="shared" si="2"/>
        <v>3670</v>
      </c>
      <c r="J56" s="124">
        <f t="shared" si="3"/>
        <v>36963</v>
      </c>
      <c r="K56" s="124">
        <f t="shared" si="4"/>
        <v>40633</v>
      </c>
    </row>
    <row r="57" spans="1:11" ht="12.75">
      <c r="A57" s="118" t="s">
        <v>56</v>
      </c>
      <c r="B57" s="119">
        <v>11359</v>
      </c>
      <c r="C57" s="119">
        <v>104746</v>
      </c>
      <c r="D57" s="120">
        <v>949973</v>
      </c>
      <c r="E57" s="121">
        <f t="shared" si="0"/>
        <v>1066078</v>
      </c>
      <c r="F57" s="122">
        <v>62443</v>
      </c>
      <c r="G57" s="123">
        <v>558056</v>
      </c>
      <c r="H57" s="124">
        <f t="shared" si="1"/>
        <v>620499</v>
      </c>
      <c r="I57" s="124">
        <f t="shared" si="2"/>
        <v>178548</v>
      </c>
      <c r="J57" s="124">
        <f t="shared" si="3"/>
        <v>1508029</v>
      </c>
      <c r="K57" s="124">
        <f t="shared" si="4"/>
        <v>1686577</v>
      </c>
    </row>
    <row r="58" spans="1:11" ht="12.75">
      <c r="A58" s="118" t="s">
        <v>57</v>
      </c>
      <c r="B58" s="119">
        <v>449439</v>
      </c>
      <c r="C58" s="119">
        <v>9508</v>
      </c>
      <c r="D58" s="120">
        <v>3243008</v>
      </c>
      <c r="E58" s="121">
        <f t="shared" si="0"/>
        <v>3701955</v>
      </c>
      <c r="F58" s="122">
        <v>40564</v>
      </c>
      <c r="G58" s="123">
        <v>195198</v>
      </c>
      <c r="H58" s="124">
        <f t="shared" si="1"/>
        <v>235762</v>
      </c>
      <c r="I58" s="124">
        <f t="shared" si="2"/>
        <v>499511</v>
      </c>
      <c r="J58" s="124">
        <f t="shared" si="3"/>
        <v>3438206</v>
      </c>
      <c r="K58" s="124">
        <f t="shared" si="4"/>
        <v>3937717</v>
      </c>
    </row>
    <row r="59" spans="1:11" ht="12.75">
      <c r="A59" s="118" t="s">
        <v>58</v>
      </c>
      <c r="B59" s="119">
        <v>60573</v>
      </c>
      <c r="C59" s="119">
        <v>387820</v>
      </c>
      <c r="D59" s="120">
        <v>2813077</v>
      </c>
      <c r="E59" s="121">
        <f t="shared" si="0"/>
        <v>3261470</v>
      </c>
      <c r="F59" s="122">
        <v>99591</v>
      </c>
      <c r="G59" s="123">
        <v>505793</v>
      </c>
      <c r="H59" s="124">
        <f t="shared" si="1"/>
        <v>605384</v>
      </c>
      <c r="I59" s="124">
        <f t="shared" si="2"/>
        <v>547984</v>
      </c>
      <c r="J59" s="124">
        <f t="shared" si="3"/>
        <v>3318870</v>
      </c>
      <c r="K59" s="124">
        <f t="shared" si="4"/>
        <v>3866854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1183</v>
      </c>
      <c r="C61" s="119">
        <v>276</v>
      </c>
      <c r="D61" s="120">
        <v>11390</v>
      </c>
      <c r="E61" s="121">
        <f t="shared" si="0"/>
        <v>12849</v>
      </c>
      <c r="F61" s="122">
        <v>73</v>
      </c>
      <c r="G61" s="123">
        <v>2420</v>
      </c>
      <c r="H61" s="124">
        <f t="shared" si="1"/>
        <v>2493</v>
      </c>
      <c r="I61" s="124">
        <f t="shared" si="2"/>
        <v>1532</v>
      </c>
      <c r="J61" s="124">
        <f t="shared" si="3"/>
        <v>13810</v>
      </c>
      <c r="K61" s="124">
        <f t="shared" si="4"/>
        <v>15342</v>
      </c>
    </row>
    <row r="62" spans="1:11" ht="12.75">
      <c r="A62" s="118" t="s">
        <v>61</v>
      </c>
      <c r="B62" s="119">
        <v>48097</v>
      </c>
      <c r="C62" s="119">
        <v>1801</v>
      </c>
      <c r="D62" s="120">
        <v>295610</v>
      </c>
      <c r="E62" s="121">
        <f t="shared" si="0"/>
        <v>345508</v>
      </c>
      <c r="F62" s="122">
        <v>8629</v>
      </c>
      <c r="G62" s="123">
        <v>66150</v>
      </c>
      <c r="H62" s="124">
        <f t="shared" si="1"/>
        <v>74779</v>
      </c>
      <c r="I62" s="124">
        <f t="shared" si="2"/>
        <v>58527</v>
      </c>
      <c r="J62" s="124">
        <f t="shared" si="3"/>
        <v>361760</v>
      </c>
      <c r="K62" s="124">
        <f t="shared" si="4"/>
        <v>420287</v>
      </c>
    </row>
    <row r="63" spans="1:11" ht="12.75">
      <c r="A63" s="118" t="s">
        <v>62</v>
      </c>
      <c r="B63" s="119">
        <v>1103</v>
      </c>
      <c r="C63" s="119">
        <v>307</v>
      </c>
      <c r="D63" s="120">
        <v>3888</v>
      </c>
      <c r="E63" s="121">
        <f t="shared" si="0"/>
        <v>5298</v>
      </c>
      <c r="F63" s="122">
        <v>117</v>
      </c>
      <c r="G63" s="123">
        <v>1381</v>
      </c>
      <c r="H63" s="124">
        <f t="shared" si="1"/>
        <v>1498</v>
      </c>
      <c r="I63" s="124">
        <f t="shared" si="2"/>
        <v>1527</v>
      </c>
      <c r="J63" s="124">
        <f t="shared" si="3"/>
        <v>5269</v>
      </c>
      <c r="K63" s="124">
        <f t="shared" si="4"/>
        <v>6796</v>
      </c>
    </row>
    <row r="64" spans="1:11" ht="12.75">
      <c r="A64" s="118" t="s">
        <v>63</v>
      </c>
      <c r="B64" s="119">
        <v>4809</v>
      </c>
      <c r="C64" s="119">
        <v>26</v>
      </c>
      <c r="D64" s="120">
        <v>47873</v>
      </c>
      <c r="E64" s="121">
        <f t="shared" si="0"/>
        <v>52708</v>
      </c>
      <c r="F64" s="122">
        <v>5346</v>
      </c>
      <c r="G64" s="123">
        <v>41193</v>
      </c>
      <c r="H64" s="124">
        <f t="shared" si="1"/>
        <v>46539</v>
      </c>
      <c r="I64" s="124">
        <f t="shared" si="2"/>
        <v>10181</v>
      </c>
      <c r="J64" s="124">
        <f t="shared" si="3"/>
        <v>89066</v>
      </c>
      <c r="K64" s="124">
        <f t="shared" si="4"/>
        <v>99247</v>
      </c>
    </row>
    <row r="65" spans="1:11" ht="12.75">
      <c r="A65" s="118" t="s">
        <v>64</v>
      </c>
      <c r="B65" s="119">
        <v>938</v>
      </c>
      <c r="C65" s="119">
        <v>1961</v>
      </c>
      <c r="D65" s="120">
        <v>30120</v>
      </c>
      <c r="E65" s="121">
        <f t="shared" si="0"/>
        <v>33019</v>
      </c>
      <c r="F65" s="122">
        <v>353</v>
      </c>
      <c r="G65" s="123">
        <v>8106</v>
      </c>
      <c r="H65" s="124">
        <f t="shared" si="1"/>
        <v>8459</v>
      </c>
      <c r="I65" s="124">
        <f t="shared" si="2"/>
        <v>3252</v>
      </c>
      <c r="J65" s="124">
        <f t="shared" si="3"/>
        <v>38226</v>
      </c>
      <c r="K65" s="124">
        <f t="shared" si="4"/>
        <v>41478</v>
      </c>
    </row>
    <row r="66" spans="1:11" ht="12.75">
      <c r="A66" s="118" t="s">
        <v>65</v>
      </c>
      <c r="B66" s="119">
        <v>31653</v>
      </c>
      <c r="C66" s="119">
        <v>5809</v>
      </c>
      <c r="D66" s="120">
        <v>229191</v>
      </c>
      <c r="E66" s="121">
        <f t="shared" si="0"/>
        <v>266653</v>
      </c>
      <c r="F66" s="122">
        <v>16205</v>
      </c>
      <c r="G66" s="123">
        <v>116111</v>
      </c>
      <c r="H66" s="124">
        <f t="shared" si="1"/>
        <v>132316</v>
      </c>
      <c r="I66" s="124">
        <f t="shared" si="2"/>
        <v>53667</v>
      </c>
      <c r="J66" s="124">
        <f t="shared" si="3"/>
        <v>345302</v>
      </c>
      <c r="K66" s="124">
        <f t="shared" si="4"/>
        <v>398969</v>
      </c>
    </row>
    <row r="67" spans="1:11" ht="12.75">
      <c r="A67" s="118" t="s">
        <v>66</v>
      </c>
      <c r="B67" s="119">
        <v>3994</v>
      </c>
      <c r="C67" s="119">
        <v>1761</v>
      </c>
      <c r="D67" s="120">
        <v>23642</v>
      </c>
      <c r="E67" s="121">
        <f t="shared" si="0"/>
        <v>29397</v>
      </c>
      <c r="F67" s="122">
        <v>918</v>
      </c>
      <c r="G67" s="123">
        <v>7524</v>
      </c>
      <c r="H67" s="124">
        <f t="shared" si="1"/>
        <v>8442</v>
      </c>
      <c r="I67" s="124">
        <f t="shared" si="2"/>
        <v>6673</v>
      </c>
      <c r="J67" s="124">
        <f t="shared" si="3"/>
        <v>31166</v>
      </c>
      <c r="K67" s="124">
        <f t="shared" si="4"/>
        <v>37839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67117</v>
      </c>
      <c r="C69" s="119">
        <v>48725</v>
      </c>
      <c r="D69" s="120">
        <v>734453</v>
      </c>
      <c r="E69" s="121">
        <f t="shared" si="0"/>
        <v>850295</v>
      </c>
      <c r="F69" s="122">
        <v>66289</v>
      </c>
      <c r="G69" s="123">
        <v>482839</v>
      </c>
      <c r="H69" s="124">
        <f t="shared" si="1"/>
        <v>549128</v>
      </c>
      <c r="I69" s="124">
        <f t="shared" si="2"/>
        <v>182131</v>
      </c>
      <c r="J69" s="124">
        <f t="shared" si="3"/>
        <v>1217292</v>
      </c>
      <c r="K69" s="124">
        <f t="shared" si="4"/>
        <v>1399423</v>
      </c>
    </row>
    <row r="70" spans="1:11" ht="12.75">
      <c r="A70" s="118" t="s">
        <v>69</v>
      </c>
      <c r="B70" s="119">
        <v>130</v>
      </c>
      <c r="C70" s="119">
        <v>3</v>
      </c>
      <c r="D70" s="120">
        <v>1591</v>
      </c>
      <c r="E70" s="121">
        <f t="shared" si="0"/>
        <v>1724</v>
      </c>
      <c r="F70" s="122">
        <v>23</v>
      </c>
      <c r="G70" s="123">
        <v>180</v>
      </c>
      <c r="H70" s="124">
        <f t="shared" si="1"/>
        <v>203</v>
      </c>
      <c r="I70" s="124">
        <f t="shared" si="2"/>
        <v>156</v>
      </c>
      <c r="J70" s="124">
        <f t="shared" si="3"/>
        <v>1771</v>
      </c>
      <c r="K70" s="124">
        <f t="shared" si="4"/>
        <v>1927</v>
      </c>
    </row>
    <row r="71" spans="1:11" ht="12.75">
      <c r="A71" s="118" t="s">
        <v>70</v>
      </c>
      <c r="B71" s="119">
        <v>9790</v>
      </c>
      <c r="C71" s="119">
        <v>5447</v>
      </c>
      <c r="D71" s="120">
        <v>136253</v>
      </c>
      <c r="E71" s="121">
        <f t="shared" si="0"/>
        <v>151490</v>
      </c>
      <c r="F71" s="122">
        <v>2400</v>
      </c>
      <c r="G71" s="123">
        <v>18175</v>
      </c>
      <c r="H71" s="124">
        <f t="shared" si="1"/>
        <v>20575</v>
      </c>
      <c r="I71" s="124">
        <f t="shared" si="2"/>
        <v>17637</v>
      </c>
      <c r="J71" s="124">
        <f t="shared" si="3"/>
        <v>154428</v>
      </c>
      <c r="K71" s="124">
        <f t="shared" si="4"/>
        <v>172065</v>
      </c>
    </row>
    <row r="72" spans="1:11" ht="12.75">
      <c r="A72" s="118" t="s">
        <v>71</v>
      </c>
      <c r="B72" s="119">
        <v>13097</v>
      </c>
      <c r="C72" s="119">
        <v>5316</v>
      </c>
      <c r="D72" s="120">
        <v>118688</v>
      </c>
      <c r="E72" s="121">
        <f t="shared" si="0"/>
        <v>137101</v>
      </c>
      <c r="F72" s="122">
        <v>5057</v>
      </c>
      <c r="G72" s="123">
        <v>26763</v>
      </c>
      <c r="H72" s="124">
        <f t="shared" si="1"/>
        <v>31820</v>
      </c>
      <c r="I72" s="124">
        <f t="shared" si="2"/>
        <v>23470</v>
      </c>
      <c r="J72" s="124">
        <f t="shared" si="3"/>
        <v>145451</v>
      </c>
      <c r="K72" s="124">
        <f t="shared" si="4"/>
        <v>168921</v>
      </c>
    </row>
    <row r="73" spans="1:11" ht="12.75">
      <c r="A73" s="118" t="s">
        <v>72</v>
      </c>
      <c r="B73" s="119">
        <v>0</v>
      </c>
      <c r="C73" s="119">
        <v>11</v>
      </c>
      <c r="D73" s="120">
        <v>134</v>
      </c>
      <c r="E73" s="121">
        <f t="shared" si="0"/>
        <v>145</v>
      </c>
      <c r="F73" s="122">
        <v>0</v>
      </c>
      <c r="G73" s="123">
        <v>1</v>
      </c>
      <c r="H73" s="124">
        <f t="shared" si="1"/>
        <v>1</v>
      </c>
      <c r="I73" s="124">
        <f t="shared" si="2"/>
        <v>11</v>
      </c>
      <c r="J73" s="124">
        <f t="shared" si="3"/>
        <v>135</v>
      </c>
      <c r="K73" s="124">
        <f t="shared" si="4"/>
        <v>146</v>
      </c>
    </row>
    <row r="74" spans="1:11" ht="12.75">
      <c r="A74" s="118" t="s">
        <v>73</v>
      </c>
      <c r="B74" s="119">
        <v>158355</v>
      </c>
      <c r="C74" s="119">
        <v>8037</v>
      </c>
      <c r="D74" s="120">
        <v>786967</v>
      </c>
      <c r="E74" s="121">
        <f t="shared" si="0"/>
        <v>953359</v>
      </c>
      <c r="F74" s="122">
        <v>27488</v>
      </c>
      <c r="G74" s="123">
        <v>133560</v>
      </c>
      <c r="H74" s="124">
        <f t="shared" si="1"/>
        <v>161048</v>
      </c>
      <c r="I74" s="124">
        <f t="shared" si="2"/>
        <v>193880</v>
      </c>
      <c r="J74" s="124">
        <f t="shared" si="3"/>
        <v>920527</v>
      </c>
      <c r="K74" s="124">
        <f t="shared" si="4"/>
        <v>1114407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182495</v>
      </c>
      <c r="C76" s="119">
        <v>0</v>
      </c>
      <c r="D76" s="120">
        <v>1714331</v>
      </c>
      <c r="E76" s="121">
        <f t="shared" si="0"/>
        <v>1896826</v>
      </c>
      <c r="F76" s="122">
        <v>3416</v>
      </c>
      <c r="G76" s="123">
        <v>24156</v>
      </c>
      <c r="H76" s="124">
        <f t="shared" si="1"/>
        <v>27572</v>
      </c>
      <c r="I76" s="124">
        <f t="shared" si="2"/>
        <v>185911</v>
      </c>
      <c r="J76" s="124">
        <f t="shared" si="3"/>
        <v>1738487</v>
      </c>
      <c r="K76" s="124">
        <f t="shared" si="4"/>
        <v>1924398</v>
      </c>
    </row>
    <row r="77" spans="1:11" ht="12.75">
      <c r="A77" s="118" t="s">
        <v>76</v>
      </c>
      <c r="B77" s="119">
        <v>89</v>
      </c>
      <c r="C77" s="119">
        <v>93</v>
      </c>
      <c r="D77" s="120">
        <v>2723</v>
      </c>
      <c r="E77" s="121">
        <f t="shared" si="0"/>
        <v>2905</v>
      </c>
      <c r="F77" s="122">
        <v>5</v>
      </c>
      <c r="G77" s="123">
        <v>1411</v>
      </c>
      <c r="H77" s="124">
        <f t="shared" si="1"/>
        <v>1416</v>
      </c>
      <c r="I77" s="124">
        <f t="shared" si="2"/>
        <v>187</v>
      </c>
      <c r="J77" s="124">
        <f t="shared" si="3"/>
        <v>4134</v>
      </c>
      <c r="K77" s="124">
        <f t="shared" si="4"/>
        <v>4321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79</v>
      </c>
      <c r="C79" s="119">
        <v>0</v>
      </c>
      <c r="D79" s="120">
        <v>2368</v>
      </c>
      <c r="E79" s="121">
        <f t="shared" si="0"/>
        <v>2447</v>
      </c>
      <c r="F79" s="122">
        <v>78</v>
      </c>
      <c r="G79" s="123">
        <v>1175</v>
      </c>
      <c r="H79" s="124">
        <f t="shared" si="1"/>
        <v>1253</v>
      </c>
      <c r="I79" s="124">
        <f t="shared" si="2"/>
        <v>157</v>
      </c>
      <c r="J79" s="124">
        <f t="shared" si="3"/>
        <v>3543</v>
      </c>
      <c r="K79" s="124">
        <f t="shared" si="4"/>
        <v>3700</v>
      </c>
    </row>
    <row r="80" spans="1:11" ht="12.75">
      <c r="A80" s="118" t="s">
        <v>79</v>
      </c>
      <c r="B80" s="119">
        <v>0</v>
      </c>
      <c r="C80" s="119">
        <v>49</v>
      </c>
      <c r="D80" s="120">
        <v>868</v>
      </c>
      <c r="E80" s="121">
        <f t="shared" si="0"/>
        <v>917</v>
      </c>
      <c r="F80" s="122">
        <v>19</v>
      </c>
      <c r="G80" s="123">
        <v>752</v>
      </c>
      <c r="H80" s="124">
        <f t="shared" si="1"/>
        <v>771</v>
      </c>
      <c r="I80" s="124">
        <f t="shared" si="2"/>
        <v>68</v>
      </c>
      <c r="J80" s="124">
        <f t="shared" si="3"/>
        <v>1620</v>
      </c>
      <c r="K80" s="124">
        <f t="shared" si="4"/>
        <v>1688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178</v>
      </c>
      <c r="C82" s="119">
        <v>0</v>
      </c>
      <c r="D82" s="120">
        <v>844</v>
      </c>
      <c r="E82" s="121">
        <f t="shared" si="0"/>
        <v>1022</v>
      </c>
      <c r="F82" s="122">
        <v>93</v>
      </c>
      <c r="G82" s="123">
        <v>596</v>
      </c>
      <c r="H82" s="124">
        <f t="shared" si="1"/>
        <v>689</v>
      </c>
      <c r="I82" s="124">
        <f t="shared" si="2"/>
        <v>271</v>
      </c>
      <c r="J82" s="124">
        <f t="shared" si="3"/>
        <v>1440</v>
      </c>
      <c r="K82" s="124">
        <f t="shared" si="4"/>
        <v>1711</v>
      </c>
    </row>
    <row r="83" spans="1:11" ht="12.75">
      <c r="A83" s="118" t="s">
        <v>82</v>
      </c>
      <c r="B83" s="119">
        <v>9935</v>
      </c>
      <c r="C83" s="119">
        <v>380</v>
      </c>
      <c r="D83" s="120">
        <v>70997</v>
      </c>
      <c r="E83" s="121">
        <f t="shared" si="0"/>
        <v>81312</v>
      </c>
      <c r="F83" s="122">
        <v>1208</v>
      </c>
      <c r="G83" s="123">
        <v>7444</v>
      </c>
      <c r="H83" s="124">
        <f t="shared" si="1"/>
        <v>8652</v>
      </c>
      <c r="I83" s="124">
        <f t="shared" si="2"/>
        <v>11523</v>
      </c>
      <c r="J83" s="124">
        <f t="shared" si="3"/>
        <v>78441</v>
      </c>
      <c r="K83" s="124">
        <f t="shared" si="4"/>
        <v>89964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524</v>
      </c>
      <c r="C88" s="119">
        <v>112</v>
      </c>
      <c r="D88" s="120">
        <v>5831</v>
      </c>
      <c r="E88" s="121">
        <f t="shared" si="0"/>
        <v>6467</v>
      </c>
      <c r="F88" s="122">
        <v>312</v>
      </c>
      <c r="G88" s="123">
        <v>23033</v>
      </c>
      <c r="H88" s="124">
        <f t="shared" si="1"/>
        <v>23345</v>
      </c>
      <c r="I88" s="124">
        <f t="shared" si="2"/>
        <v>948</v>
      </c>
      <c r="J88" s="124">
        <f t="shared" si="3"/>
        <v>28864</v>
      </c>
      <c r="K88" s="124">
        <f t="shared" si="4"/>
        <v>29812</v>
      </c>
    </row>
    <row r="89" spans="1:11" ht="12.75">
      <c r="A89" s="118" t="s">
        <v>88</v>
      </c>
      <c r="B89" s="119">
        <v>6345</v>
      </c>
      <c r="C89" s="119">
        <v>58</v>
      </c>
      <c r="D89" s="120">
        <v>63644</v>
      </c>
      <c r="E89" s="121">
        <f t="shared" si="0"/>
        <v>70047</v>
      </c>
      <c r="F89" s="122">
        <v>1799</v>
      </c>
      <c r="G89" s="123">
        <v>6726</v>
      </c>
      <c r="H89" s="124">
        <f t="shared" si="1"/>
        <v>8525</v>
      </c>
      <c r="I89" s="124">
        <f t="shared" si="2"/>
        <v>8202</v>
      </c>
      <c r="J89" s="124">
        <f t="shared" si="3"/>
        <v>70370</v>
      </c>
      <c r="K89" s="124">
        <f t="shared" si="4"/>
        <v>78572</v>
      </c>
    </row>
    <row r="90" spans="1:11" ht="12.75">
      <c r="A90" s="118" t="s">
        <v>89</v>
      </c>
      <c r="B90" s="119">
        <v>449</v>
      </c>
      <c r="C90" s="119">
        <v>247</v>
      </c>
      <c r="D90" s="120">
        <v>3491</v>
      </c>
      <c r="E90" s="121">
        <f aca="true" t="shared" si="5" ref="E90:E120">SUM(B90:D90)</f>
        <v>4187</v>
      </c>
      <c r="F90" s="122">
        <v>0</v>
      </c>
      <c r="G90" s="123">
        <v>19</v>
      </c>
      <c r="H90" s="124">
        <f aca="true" t="shared" si="6" ref="H90:H120">SUM(F90:G90)</f>
        <v>19</v>
      </c>
      <c r="I90" s="124">
        <f aca="true" t="shared" si="7" ref="I90:I120">SUM(B90+C90+F90)</f>
        <v>696</v>
      </c>
      <c r="J90" s="124">
        <f aca="true" t="shared" si="8" ref="J90:J120">SUM(D90+G90)</f>
        <v>3510</v>
      </c>
      <c r="K90" s="124">
        <f aca="true" t="shared" si="9" ref="K90:K120">SUM(I90:J90)</f>
        <v>4206</v>
      </c>
    </row>
    <row r="91" spans="1:11" ht="12.75">
      <c r="A91" s="118" t="s">
        <v>90</v>
      </c>
      <c r="B91" s="119">
        <v>20432</v>
      </c>
      <c r="C91" s="119">
        <v>19942</v>
      </c>
      <c r="D91" s="120">
        <v>287465</v>
      </c>
      <c r="E91" s="121">
        <f t="shared" si="5"/>
        <v>327839</v>
      </c>
      <c r="F91" s="122">
        <v>7030</v>
      </c>
      <c r="G91" s="123">
        <v>48126</v>
      </c>
      <c r="H91" s="124">
        <f t="shared" si="6"/>
        <v>55156</v>
      </c>
      <c r="I91" s="124">
        <f t="shared" si="7"/>
        <v>47404</v>
      </c>
      <c r="J91" s="124">
        <f t="shared" si="8"/>
        <v>335591</v>
      </c>
      <c r="K91" s="124">
        <f t="shared" si="9"/>
        <v>382995</v>
      </c>
    </row>
    <row r="92" spans="1:11" ht="12.75">
      <c r="A92" s="118" t="s">
        <v>91</v>
      </c>
      <c r="B92" s="119">
        <v>41059</v>
      </c>
      <c r="C92" s="119">
        <v>362</v>
      </c>
      <c r="D92" s="120">
        <v>260872</v>
      </c>
      <c r="E92" s="121">
        <f t="shared" si="5"/>
        <v>302293</v>
      </c>
      <c r="F92" s="122">
        <v>525</v>
      </c>
      <c r="G92" s="123">
        <v>2619</v>
      </c>
      <c r="H92" s="124">
        <f t="shared" si="6"/>
        <v>3144</v>
      </c>
      <c r="I92" s="124">
        <f t="shared" si="7"/>
        <v>41946</v>
      </c>
      <c r="J92" s="124">
        <f t="shared" si="8"/>
        <v>263491</v>
      </c>
      <c r="K92" s="124">
        <f t="shared" si="9"/>
        <v>305437</v>
      </c>
    </row>
    <row r="93" spans="1:11" ht="12.75">
      <c r="A93" s="118" t="s">
        <v>92</v>
      </c>
      <c r="B93" s="119">
        <v>73214</v>
      </c>
      <c r="C93" s="119">
        <v>1064</v>
      </c>
      <c r="D93" s="120">
        <v>566462</v>
      </c>
      <c r="E93" s="121">
        <f t="shared" si="5"/>
        <v>640740</v>
      </c>
      <c r="F93" s="122">
        <v>4981</v>
      </c>
      <c r="G93" s="123">
        <v>12642</v>
      </c>
      <c r="H93" s="124">
        <f t="shared" si="6"/>
        <v>17623</v>
      </c>
      <c r="I93" s="124">
        <f t="shared" si="7"/>
        <v>79259</v>
      </c>
      <c r="J93" s="124">
        <f t="shared" si="8"/>
        <v>579104</v>
      </c>
      <c r="K93" s="124">
        <f>SUM(I93:J93)</f>
        <v>658363</v>
      </c>
    </row>
    <row r="94" spans="1:11" ht="12.75">
      <c r="A94" s="118" t="s">
        <v>93</v>
      </c>
      <c r="B94" s="119">
        <v>78764</v>
      </c>
      <c r="C94" s="119">
        <v>2562</v>
      </c>
      <c r="D94" s="120">
        <v>623715</v>
      </c>
      <c r="E94" s="121">
        <f t="shared" si="5"/>
        <v>705041</v>
      </c>
      <c r="F94" s="122">
        <v>5561</v>
      </c>
      <c r="G94" s="123">
        <v>27142</v>
      </c>
      <c r="H94" s="124">
        <f t="shared" si="6"/>
        <v>32703</v>
      </c>
      <c r="I94" s="124">
        <f t="shared" si="7"/>
        <v>86887</v>
      </c>
      <c r="J94" s="124">
        <f t="shared" si="8"/>
        <v>650857</v>
      </c>
      <c r="K94" s="124">
        <f t="shared" si="9"/>
        <v>737744</v>
      </c>
    </row>
    <row r="95" spans="1:11" ht="12.75">
      <c r="A95" s="118" t="s">
        <v>94</v>
      </c>
      <c r="B95" s="119">
        <v>0</v>
      </c>
      <c r="C95" s="119">
        <v>141</v>
      </c>
      <c r="D95" s="120">
        <v>1229</v>
      </c>
      <c r="E95" s="121">
        <f t="shared" si="5"/>
        <v>1370</v>
      </c>
      <c r="F95" s="122">
        <v>30</v>
      </c>
      <c r="G95" s="123">
        <v>268</v>
      </c>
      <c r="H95" s="124">
        <f t="shared" si="6"/>
        <v>298</v>
      </c>
      <c r="I95" s="124">
        <f t="shared" si="7"/>
        <v>171</v>
      </c>
      <c r="J95" s="124">
        <f t="shared" si="8"/>
        <v>1497</v>
      </c>
      <c r="K95" s="124">
        <f t="shared" si="9"/>
        <v>1668</v>
      </c>
    </row>
    <row r="96" spans="1:11" ht="12.75">
      <c r="A96" s="118" t="s">
        <v>95</v>
      </c>
      <c r="B96" s="119">
        <v>95036</v>
      </c>
      <c r="C96" s="119">
        <v>2936</v>
      </c>
      <c r="D96" s="120">
        <v>628526</v>
      </c>
      <c r="E96" s="121">
        <f t="shared" si="5"/>
        <v>726498</v>
      </c>
      <c r="F96" s="122">
        <v>5444</v>
      </c>
      <c r="G96" s="123">
        <v>58753</v>
      </c>
      <c r="H96" s="124">
        <f t="shared" si="6"/>
        <v>64197</v>
      </c>
      <c r="I96" s="124">
        <f t="shared" si="7"/>
        <v>103416</v>
      </c>
      <c r="J96" s="124">
        <f t="shared" si="8"/>
        <v>687279</v>
      </c>
      <c r="K96" s="124">
        <f t="shared" si="9"/>
        <v>790695</v>
      </c>
    </row>
    <row r="97" spans="1:11" ht="12.75">
      <c r="A97" s="118" t="s">
        <v>96</v>
      </c>
      <c r="B97" s="119">
        <v>397</v>
      </c>
      <c r="C97" s="119">
        <v>64</v>
      </c>
      <c r="D97" s="120">
        <v>2168</v>
      </c>
      <c r="E97" s="121">
        <f t="shared" si="5"/>
        <v>2629</v>
      </c>
      <c r="F97" s="122">
        <v>180</v>
      </c>
      <c r="G97" s="123">
        <v>592</v>
      </c>
      <c r="H97" s="124">
        <f t="shared" si="6"/>
        <v>772</v>
      </c>
      <c r="I97" s="124">
        <f t="shared" si="7"/>
        <v>641</v>
      </c>
      <c r="J97" s="124">
        <f t="shared" si="8"/>
        <v>2760</v>
      </c>
      <c r="K97" s="124">
        <f t="shared" si="9"/>
        <v>3401</v>
      </c>
    </row>
    <row r="98" spans="1:11" ht="12.75">
      <c r="A98" s="118" t="s">
        <v>97</v>
      </c>
      <c r="B98" s="119">
        <v>6948</v>
      </c>
      <c r="C98" s="119">
        <v>521</v>
      </c>
      <c r="D98" s="120">
        <v>99738</v>
      </c>
      <c r="E98" s="121">
        <f t="shared" si="5"/>
        <v>107207</v>
      </c>
      <c r="F98" s="122">
        <v>494</v>
      </c>
      <c r="G98" s="123">
        <v>8703</v>
      </c>
      <c r="H98" s="124">
        <f t="shared" si="6"/>
        <v>9197</v>
      </c>
      <c r="I98" s="124">
        <f t="shared" si="7"/>
        <v>7963</v>
      </c>
      <c r="J98" s="124">
        <f t="shared" si="8"/>
        <v>108441</v>
      </c>
      <c r="K98" s="124">
        <f t="shared" si="9"/>
        <v>116404</v>
      </c>
    </row>
    <row r="99" spans="1:11" ht="12.75">
      <c r="A99" s="118" t="s">
        <v>98</v>
      </c>
      <c r="B99" s="119">
        <v>316</v>
      </c>
      <c r="C99" s="119">
        <v>142</v>
      </c>
      <c r="D99" s="120">
        <v>4019</v>
      </c>
      <c r="E99" s="121">
        <f t="shared" si="5"/>
        <v>4477</v>
      </c>
      <c r="F99" s="122">
        <v>17</v>
      </c>
      <c r="G99" s="123">
        <v>397</v>
      </c>
      <c r="H99" s="124">
        <f t="shared" si="6"/>
        <v>414</v>
      </c>
      <c r="I99" s="124">
        <f t="shared" si="7"/>
        <v>475</v>
      </c>
      <c r="J99" s="124">
        <f t="shared" si="8"/>
        <v>4416</v>
      </c>
      <c r="K99" s="124">
        <f t="shared" si="9"/>
        <v>4891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22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3525</v>
      </c>
      <c r="C104" s="119">
        <v>59</v>
      </c>
      <c r="D104" s="120">
        <v>19014</v>
      </c>
      <c r="E104" s="121">
        <f t="shared" si="5"/>
        <v>22598</v>
      </c>
      <c r="F104" s="122">
        <v>133</v>
      </c>
      <c r="G104" s="123">
        <v>851</v>
      </c>
      <c r="H104" s="124">
        <f t="shared" si="6"/>
        <v>984</v>
      </c>
      <c r="I104" s="124">
        <f t="shared" si="7"/>
        <v>3717</v>
      </c>
      <c r="J104" s="124">
        <f t="shared" si="8"/>
        <v>19865</v>
      </c>
      <c r="K104" s="124">
        <f t="shared" si="9"/>
        <v>23582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11135</v>
      </c>
      <c r="C106" s="119">
        <v>16484</v>
      </c>
      <c r="D106" s="120">
        <v>233736</v>
      </c>
      <c r="E106" s="121">
        <f t="shared" si="5"/>
        <v>261355</v>
      </c>
      <c r="F106" s="122">
        <v>11217</v>
      </c>
      <c r="G106" s="123">
        <v>99566</v>
      </c>
      <c r="H106" s="124">
        <f t="shared" si="6"/>
        <v>110783</v>
      </c>
      <c r="I106" s="124">
        <f t="shared" si="7"/>
        <v>38836</v>
      </c>
      <c r="J106" s="124">
        <f t="shared" si="8"/>
        <v>333302</v>
      </c>
      <c r="K106" s="124">
        <f t="shared" si="9"/>
        <v>372138</v>
      </c>
    </row>
    <row r="107" spans="1:11" ht="12.75">
      <c r="A107" s="118" t="s">
        <v>106</v>
      </c>
      <c r="B107" s="119">
        <v>925</v>
      </c>
      <c r="C107" s="119">
        <v>2002</v>
      </c>
      <c r="D107" s="120">
        <v>26744</v>
      </c>
      <c r="E107" s="121">
        <f t="shared" si="5"/>
        <v>29671</v>
      </c>
      <c r="F107" s="122">
        <v>1916</v>
      </c>
      <c r="G107" s="123">
        <v>10033</v>
      </c>
      <c r="H107" s="124">
        <f t="shared" si="6"/>
        <v>11949</v>
      </c>
      <c r="I107" s="124">
        <f t="shared" si="7"/>
        <v>4843</v>
      </c>
      <c r="J107" s="124">
        <f t="shared" si="8"/>
        <v>36777</v>
      </c>
      <c r="K107" s="124">
        <f t="shared" si="9"/>
        <v>41620</v>
      </c>
    </row>
    <row r="108" spans="1:11" ht="12.75">
      <c r="A108" s="118" t="s">
        <v>107</v>
      </c>
      <c r="B108" s="119">
        <v>126774</v>
      </c>
      <c r="C108" s="119">
        <v>37566</v>
      </c>
      <c r="D108" s="120">
        <v>816139</v>
      </c>
      <c r="E108" s="121">
        <f t="shared" si="5"/>
        <v>980479</v>
      </c>
      <c r="F108" s="122">
        <v>7154</v>
      </c>
      <c r="G108" s="123">
        <v>20621</v>
      </c>
      <c r="H108" s="124">
        <f t="shared" si="6"/>
        <v>27775</v>
      </c>
      <c r="I108" s="124">
        <f t="shared" si="7"/>
        <v>171494</v>
      </c>
      <c r="J108" s="124">
        <f t="shared" si="8"/>
        <v>836760</v>
      </c>
      <c r="K108" s="124">
        <f t="shared" si="9"/>
        <v>1008254</v>
      </c>
    </row>
    <row r="109" spans="1:11" ht="12.75">
      <c r="A109" s="118" t="s">
        <v>108</v>
      </c>
      <c r="B109" s="119">
        <v>168692</v>
      </c>
      <c r="C109" s="119">
        <v>54799</v>
      </c>
      <c r="D109" s="120">
        <v>1397563</v>
      </c>
      <c r="E109" s="121">
        <f t="shared" si="5"/>
        <v>1621054</v>
      </c>
      <c r="F109" s="122">
        <v>31617</v>
      </c>
      <c r="G109" s="123">
        <v>174782</v>
      </c>
      <c r="H109" s="124">
        <f t="shared" si="6"/>
        <v>206399</v>
      </c>
      <c r="I109" s="124">
        <f t="shared" si="7"/>
        <v>255108</v>
      </c>
      <c r="J109" s="124">
        <f t="shared" si="8"/>
        <v>1572345</v>
      </c>
      <c r="K109" s="124">
        <f t="shared" si="9"/>
        <v>1827453</v>
      </c>
    </row>
    <row r="110" spans="1:11" ht="12.75">
      <c r="A110" s="118" t="s">
        <v>109</v>
      </c>
      <c r="B110" s="119">
        <v>2128</v>
      </c>
      <c r="C110" s="119">
        <v>1290</v>
      </c>
      <c r="D110" s="120">
        <v>24880</v>
      </c>
      <c r="E110" s="121">
        <f t="shared" si="5"/>
        <v>28298</v>
      </c>
      <c r="F110" s="122">
        <v>405</v>
      </c>
      <c r="G110" s="123">
        <v>6870</v>
      </c>
      <c r="H110" s="124">
        <f t="shared" si="6"/>
        <v>7275</v>
      </c>
      <c r="I110" s="124">
        <f t="shared" si="7"/>
        <v>3823</v>
      </c>
      <c r="J110" s="124">
        <f t="shared" si="8"/>
        <v>31750</v>
      </c>
      <c r="K110" s="124">
        <f t="shared" si="9"/>
        <v>35573</v>
      </c>
    </row>
    <row r="111" spans="1:11" ht="12.75">
      <c r="A111" s="118" t="s">
        <v>110</v>
      </c>
      <c r="B111" s="119">
        <v>561</v>
      </c>
      <c r="C111" s="119">
        <v>577</v>
      </c>
      <c r="D111" s="120">
        <v>8761</v>
      </c>
      <c r="E111" s="121">
        <f t="shared" si="5"/>
        <v>9899</v>
      </c>
      <c r="F111" s="122">
        <v>1048</v>
      </c>
      <c r="G111" s="123">
        <v>6462</v>
      </c>
      <c r="H111" s="124">
        <f t="shared" si="6"/>
        <v>7510</v>
      </c>
      <c r="I111" s="124">
        <f t="shared" si="7"/>
        <v>2186</v>
      </c>
      <c r="J111" s="124">
        <f t="shared" si="8"/>
        <v>15223</v>
      </c>
      <c r="K111" s="124">
        <f t="shared" si="9"/>
        <v>17409</v>
      </c>
    </row>
    <row r="112" spans="1:11" ht="12.75">
      <c r="A112" s="118" t="s">
        <v>111</v>
      </c>
      <c r="B112" s="119">
        <v>0</v>
      </c>
      <c r="C112" s="119">
        <v>5</v>
      </c>
      <c r="D112" s="120">
        <v>43</v>
      </c>
      <c r="E112" s="121">
        <f t="shared" si="5"/>
        <v>48</v>
      </c>
      <c r="F112" s="122">
        <v>1</v>
      </c>
      <c r="G112" s="123">
        <v>6</v>
      </c>
      <c r="H112" s="124">
        <f t="shared" si="6"/>
        <v>7</v>
      </c>
      <c r="I112" s="124">
        <f t="shared" si="7"/>
        <v>6</v>
      </c>
      <c r="J112" s="124">
        <f t="shared" si="8"/>
        <v>49</v>
      </c>
      <c r="K112" s="124">
        <f t="shared" si="9"/>
        <v>55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21</v>
      </c>
      <c r="G113" s="123">
        <v>63</v>
      </c>
      <c r="H113" s="124">
        <f t="shared" si="6"/>
        <v>84</v>
      </c>
      <c r="I113" s="124">
        <f t="shared" si="7"/>
        <v>21</v>
      </c>
      <c r="J113" s="124">
        <f t="shared" si="8"/>
        <v>63</v>
      </c>
      <c r="K113" s="124">
        <f t="shared" si="9"/>
        <v>84</v>
      </c>
    </row>
    <row r="114" spans="1:11" ht="12.75">
      <c r="A114" s="118" t="s">
        <v>113</v>
      </c>
      <c r="B114" s="119">
        <v>45685</v>
      </c>
      <c r="C114" s="119">
        <v>115</v>
      </c>
      <c r="D114" s="120">
        <v>396097</v>
      </c>
      <c r="E114" s="121">
        <f t="shared" si="5"/>
        <v>441897</v>
      </c>
      <c r="F114" s="122">
        <v>725</v>
      </c>
      <c r="G114" s="123">
        <v>13558</v>
      </c>
      <c r="H114" s="124">
        <f t="shared" si="6"/>
        <v>14283</v>
      </c>
      <c r="I114" s="124">
        <f t="shared" si="7"/>
        <v>46525</v>
      </c>
      <c r="J114" s="124">
        <f t="shared" si="8"/>
        <v>409655</v>
      </c>
      <c r="K114" s="124">
        <f t="shared" si="9"/>
        <v>456180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2363785</v>
      </c>
      <c r="C123" s="124">
        <f>SUM(C25:C122)</f>
        <v>1359078</v>
      </c>
      <c r="D123" s="124">
        <f>SUM(D25:D120)</f>
        <v>31267275</v>
      </c>
      <c r="E123" s="124">
        <f>SUM(E25:E120)</f>
        <v>34990138</v>
      </c>
      <c r="F123" s="125">
        <f>SUM(F25:F120)</f>
        <v>619248</v>
      </c>
      <c r="G123" s="124">
        <f>SUM(G25:G120)</f>
        <v>4364745</v>
      </c>
      <c r="H123" s="124">
        <f>F123+G123</f>
        <v>4983993</v>
      </c>
      <c r="I123" s="124">
        <f>SUM(I25:I120)</f>
        <v>4342111</v>
      </c>
      <c r="J123" s="124">
        <f>D123+G123</f>
        <v>35632020</v>
      </c>
      <c r="K123" s="124">
        <f>E123+H123</f>
        <v>39974131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7" t="s">
        <v>137</v>
      </c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03">
      <selection activeCell="O20" sqref="O20"/>
    </sheetView>
  </sheetViews>
  <sheetFormatPr defaultColWidth="11.421875" defaultRowHeight="12.75"/>
  <sheetData>
    <row r="1" spans="1:12" ht="12.75">
      <c r="A1" s="228" t="s">
        <v>138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2.75">
      <c r="A2" s="133"/>
      <c r="B2" s="133"/>
      <c r="C2" s="133"/>
      <c r="D2" s="229" t="s">
        <v>139</v>
      </c>
      <c r="E2" s="229"/>
      <c r="F2" s="229"/>
      <c r="G2" s="229"/>
      <c r="H2" s="229"/>
      <c r="I2" s="229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8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9" t="s">
        <v>140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8" t="s">
        <v>141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8" t="s">
        <v>3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8" t="s">
        <v>124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</row>
    <row r="15" spans="1:12" ht="12.75">
      <c r="A15" s="228" t="s">
        <v>163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</row>
    <row r="16" spans="1:12" ht="12.75">
      <c r="A16" s="23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3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36" t="s">
        <v>13</v>
      </c>
      <c r="C20" s="236"/>
      <c r="D20" s="236"/>
      <c r="E20" s="236"/>
      <c r="F20" s="236" t="s">
        <v>14</v>
      </c>
      <c r="G20" s="236"/>
      <c r="H20" s="23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7" t="s">
        <v>143</v>
      </c>
      <c r="G21" s="237"/>
      <c r="H21" s="237"/>
      <c r="I21" s="155"/>
      <c r="J21" s="153"/>
      <c r="K21" s="154"/>
      <c r="L21" s="156" t="s">
        <v>144</v>
      </c>
    </row>
    <row r="22" spans="1:12" ht="12.75">
      <c r="A22" s="156"/>
      <c r="B22" s="230" t="s">
        <v>164</v>
      </c>
      <c r="C22" s="230"/>
      <c r="D22" s="157" t="s">
        <v>136</v>
      </c>
      <c r="E22" s="157" t="s">
        <v>22</v>
      </c>
      <c r="F22" s="158" t="s">
        <v>164</v>
      </c>
      <c r="G22" s="157" t="s">
        <v>136</v>
      </c>
      <c r="H22" s="157" t="s">
        <v>22</v>
      </c>
      <c r="I22" s="158" t="s">
        <v>164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1133</v>
      </c>
      <c r="C24" s="166">
        <v>101</v>
      </c>
      <c r="D24" s="167">
        <v>13197</v>
      </c>
      <c r="E24" s="168">
        <f>SUM(B24:D24)</f>
        <v>14431</v>
      </c>
      <c r="F24" s="166">
        <v>461</v>
      </c>
      <c r="G24" s="167">
        <v>4781</v>
      </c>
      <c r="H24" s="169">
        <f>SUM(F24:G24)</f>
        <v>5242</v>
      </c>
      <c r="I24" s="169">
        <f>SUM(B24+C24+F24)</f>
        <v>1695</v>
      </c>
      <c r="J24" s="169">
        <f>SUM(D24+G24)</f>
        <v>17978</v>
      </c>
      <c r="K24" s="168">
        <f>SUM(I24:J24)</f>
        <v>19673</v>
      </c>
      <c r="L24" s="166">
        <v>8377</v>
      </c>
    </row>
    <row r="25" spans="1:12" ht="12.75">
      <c r="A25" s="165" t="s">
        <v>25</v>
      </c>
      <c r="B25" s="166">
        <v>2498</v>
      </c>
      <c r="C25" s="166">
        <v>0</v>
      </c>
      <c r="D25" s="167">
        <v>30836</v>
      </c>
      <c r="E25" s="168">
        <f aca="true" t="shared" si="0" ref="E25:E88">SUM(B25:D25)</f>
        <v>33334</v>
      </c>
      <c r="F25" s="166">
        <v>62</v>
      </c>
      <c r="G25" s="167">
        <v>863</v>
      </c>
      <c r="H25" s="169">
        <f aca="true" t="shared" si="1" ref="H25:H88">SUM(F25:G25)</f>
        <v>925</v>
      </c>
      <c r="I25" s="169">
        <f>SUM(B25+C25+F25)</f>
        <v>2560</v>
      </c>
      <c r="J25" s="169">
        <f aca="true" t="shared" si="2" ref="J25:K88">SUM(D25+G25)</f>
        <v>31699</v>
      </c>
      <c r="K25" s="168">
        <f t="shared" si="2"/>
        <v>34259</v>
      </c>
      <c r="L25" s="166">
        <v>1454</v>
      </c>
    </row>
    <row r="26" spans="1:12" ht="12.75">
      <c r="A26" s="165" t="s">
        <v>26</v>
      </c>
      <c r="B26" s="166">
        <v>1187</v>
      </c>
      <c r="C26" s="166">
        <v>64</v>
      </c>
      <c r="D26" s="167">
        <v>10338</v>
      </c>
      <c r="E26" s="168">
        <f t="shared" si="0"/>
        <v>11589</v>
      </c>
      <c r="F26" s="166">
        <v>78</v>
      </c>
      <c r="G26" s="167">
        <v>874</v>
      </c>
      <c r="H26" s="169">
        <f t="shared" si="1"/>
        <v>952</v>
      </c>
      <c r="I26" s="169">
        <f aca="true" t="shared" si="3" ref="I26:I89">SUM(B26+C26+F26)</f>
        <v>1329</v>
      </c>
      <c r="J26" s="169">
        <f t="shared" si="2"/>
        <v>11212</v>
      </c>
      <c r="K26" s="168">
        <f t="shared" si="2"/>
        <v>12541</v>
      </c>
      <c r="L26" s="166">
        <v>106</v>
      </c>
    </row>
    <row r="27" spans="1:12" ht="12.75">
      <c r="A27" s="165" t="s">
        <v>145</v>
      </c>
      <c r="B27" s="166">
        <v>893</v>
      </c>
      <c r="C27" s="166">
        <v>1317</v>
      </c>
      <c r="D27" s="167">
        <v>15070</v>
      </c>
      <c r="E27" s="168">
        <f t="shared" si="0"/>
        <v>17280</v>
      </c>
      <c r="F27" s="166">
        <v>283</v>
      </c>
      <c r="G27" s="167">
        <v>2476</v>
      </c>
      <c r="H27" s="169">
        <f t="shared" si="1"/>
        <v>2759</v>
      </c>
      <c r="I27" s="169">
        <f t="shared" si="3"/>
        <v>2493</v>
      </c>
      <c r="J27" s="169">
        <f t="shared" si="2"/>
        <v>17546</v>
      </c>
      <c r="K27" s="168">
        <f t="shared" si="2"/>
        <v>20039</v>
      </c>
      <c r="L27" s="166">
        <v>333</v>
      </c>
    </row>
    <row r="28" spans="1:12" ht="12.75">
      <c r="A28" s="165" t="s">
        <v>28</v>
      </c>
      <c r="B28" s="166">
        <v>3</v>
      </c>
      <c r="C28" s="166">
        <v>185</v>
      </c>
      <c r="D28" s="167">
        <v>3015</v>
      </c>
      <c r="E28" s="168">
        <f t="shared" si="0"/>
        <v>3203</v>
      </c>
      <c r="F28" s="166">
        <v>1</v>
      </c>
      <c r="G28" s="167">
        <v>110</v>
      </c>
      <c r="H28" s="169">
        <f t="shared" si="1"/>
        <v>111</v>
      </c>
      <c r="I28" s="169">
        <f t="shared" si="3"/>
        <v>189</v>
      </c>
      <c r="J28" s="169">
        <f t="shared" si="2"/>
        <v>3125</v>
      </c>
      <c r="K28" s="168">
        <f t="shared" si="2"/>
        <v>3314</v>
      </c>
      <c r="L28" s="166">
        <v>10</v>
      </c>
    </row>
    <row r="29" spans="1:12" ht="12.75">
      <c r="A29" s="165" t="s">
        <v>29</v>
      </c>
      <c r="B29" s="166">
        <v>620</v>
      </c>
      <c r="C29" s="166">
        <v>1445</v>
      </c>
      <c r="D29" s="167">
        <v>11991</v>
      </c>
      <c r="E29" s="168">
        <f t="shared" si="0"/>
        <v>14056</v>
      </c>
      <c r="F29" s="166">
        <v>202</v>
      </c>
      <c r="G29" s="167">
        <v>1963</v>
      </c>
      <c r="H29" s="169">
        <f t="shared" si="1"/>
        <v>2165</v>
      </c>
      <c r="I29" s="169">
        <f t="shared" si="3"/>
        <v>2267</v>
      </c>
      <c r="J29" s="169">
        <f t="shared" si="2"/>
        <v>13954</v>
      </c>
      <c r="K29" s="168">
        <f t="shared" si="2"/>
        <v>16221</v>
      </c>
      <c r="L29" s="166">
        <v>4825</v>
      </c>
    </row>
    <row r="30" spans="1:12" ht="12.75">
      <c r="A30" s="165" t="s">
        <v>30</v>
      </c>
      <c r="B30" s="166">
        <v>3218</v>
      </c>
      <c r="C30" s="166">
        <v>23758</v>
      </c>
      <c r="D30" s="167">
        <v>207025</v>
      </c>
      <c r="E30" s="168">
        <f t="shared" si="0"/>
        <v>234001</v>
      </c>
      <c r="F30" s="166">
        <v>2365</v>
      </c>
      <c r="G30" s="167">
        <v>19575</v>
      </c>
      <c r="H30" s="169">
        <f t="shared" si="1"/>
        <v>21940</v>
      </c>
      <c r="I30" s="169">
        <f t="shared" si="3"/>
        <v>29341</v>
      </c>
      <c r="J30" s="169">
        <f t="shared" si="2"/>
        <v>226600</v>
      </c>
      <c r="K30" s="168">
        <f t="shared" si="2"/>
        <v>255941</v>
      </c>
      <c r="L30" s="166">
        <v>7307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4</v>
      </c>
      <c r="H31" s="169">
        <f t="shared" si="1"/>
        <v>4</v>
      </c>
      <c r="I31" s="169">
        <f>SUM(B31+C31+F31)</f>
        <v>0</v>
      </c>
      <c r="J31" s="169">
        <f t="shared" si="2"/>
        <v>6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2</v>
      </c>
      <c r="C32" s="166">
        <v>84</v>
      </c>
      <c r="D32" s="167">
        <v>1013</v>
      </c>
      <c r="E32" s="168">
        <f>SUM(B32:D32)</f>
        <v>1099</v>
      </c>
      <c r="F32" s="166">
        <v>31</v>
      </c>
      <c r="G32" s="167">
        <v>320</v>
      </c>
      <c r="H32" s="169">
        <f t="shared" si="1"/>
        <v>351</v>
      </c>
      <c r="I32" s="169">
        <f>SUM(B32+C32+F32)</f>
        <v>117</v>
      </c>
      <c r="J32" s="169">
        <f>SUM(D32+G32)</f>
        <v>1333</v>
      </c>
      <c r="K32" s="168">
        <f t="shared" si="2"/>
        <v>1450</v>
      </c>
      <c r="L32" s="166">
        <v>67</v>
      </c>
    </row>
    <row r="33" spans="1:12" ht="12.75">
      <c r="A33" s="165" t="s">
        <v>33</v>
      </c>
      <c r="B33" s="166">
        <v>7216</v>
      </c>
      <c r="C33" s="166">
        <v>0</v>
      </c>
      <c r="D33" s="167">
        <v>78273</v>
      </c>
      <c r="E33" s="168">
        <f t="shared" si="0"/>
        <v>85489</v>
      </c>
      <c r="F33" s="166">
        <v>36</v>
      </c>
      <c r="G33" s="167">
        <v>47</v>
      </c>
      <c r="H33" s="169">
        <f t="shared" si="1"/>
        <v>83</v>
      </c>
      <c r="I33" s="169">
        <f t="shared" si="3"/>
        <v>7252</v>
      </c>
      <c r="J33" s="169">
        <f t="shared" si="2"/>
        <v>78320</v>
      </c>
      <c r="K33" s="168">
        <f t="shared" si="2"/>
        <v>85572</v>
      </c>
      <c r="L33" s="166">
        <v>2220</v>
      </c>
    </row>
    <row r="34" spans="1:12" ht="12.75">
      <c r="A34" s="165" t="s">
        <v>34</v>
      </c>
      <c r="B34" s="166">
        <v>22183</v>
      </c>
      <c r="C34" s="166">
        <v>64544</v>
      </c>
      <c r="D34" s="167">
        <v>548266</v>
      </c>
      <c r="E34" s="168">
        <f t="shared" si="0"/>
        <v>634993</v>
      </c>
      <c r="F34" s="166">
        <v>24502</v>
      </c>
      <c r="G34" s="167">
        <v>163592</v>
      </c>
      <c r="H34" s="169">
        <f t="shared" si="1"/>
        <v>188094</v>
      </c>
      <c r="I34" s="169">
        <f t="shared" si="3"/>
        <v>111229</v>
      </c>
      <c r="J34" s="169">
        <f t="shared" si="2"/>
        <v>711858</v>
      </c>
      <c r="K34" s="168">
        <f t="shared" si="2"/>
        <v>823087</v>
      </c>
      <c r="L34" s="166">
        <v>359128</v>
      </c>
    </row>
    <row r="35" spans="1:12" ht="12.75">
      <c r="A35" s="165" t="s">
        <v>35</v>
      </c>
      <c r="B35" s="166">
        <v>561</v>
      </c>
      <c r="C35" s="166">
        <v>181</v>
      </c>
      <c r="D35" s="167">
        <v>5247</v>
      </c>
      <c r="E35" s="168">
        <f t="shared" si="0"/>
        <v>5989</v>
      </c>
      <c r="F35" s="166">
        <v>426</v>
      </c>
      <c r="G35" s="167">
        <v>2178</v>
      </c>
      <c r="H35" s="169">
        <f t="shared" si="1"/>
        <v>2604</v>
      </c>
      <c r="I35" s="169">
        <f t="shared" si="3"/>
        <v>1168</v>
      </c>
      <c r="J35" s="169">
        <f t="shared" si="2"/>
        <v>7425</v>
      </c>
      <c r="K35" s="168">
        <f t="shared" si="2"/>
        <v>8593</v>
      </c>
      <c r="L35" s="166">
        <v>359</v>
      </c>
    </row>
    <row r="36" spans="1:12" ht="12.75">
      <c r="A36" s="165" t="s">
        <v>36</v>
      </c>
      <c r="B36" s="166">
        <v>15722</v>
      </c>
      <c r="C36" s="166">
        <v>10623</v>
      </c>
      <c r="D36" s="167">
        <v>132851</v>
      </c>
      <c r="E36" s="168">
        <f t="shared" si="0"/>
        <v>159196</v>
      </c>
      <c r="F36" s="166">
        <v>1317</v>
      </c>
      <c r="G36" s="167">
        <v>8166</v>
      </c>
      <c r="H36" s="169">
        <f t="shared" si="1"/>
        <v>9483</v>
      </c>
      <c r="I36" s="169">
        <f t="shared" si="3"/>
        <v>27662</v>
      </c>
      <c r="J36" s="169">
        <f t="shared" si="2"/>
        <v>141017</v>
      </c>
      <c r="K36" s="168">
        <f t="shared" si="2"/>
        <v>168679</v>
      </c>
      <c r="L36" s="166">
        <v>59866</v>
      </c>
    </row>
    <row r="37" spans="1:12" ht="12.75">
      <c r="A37" s="165" t="s">
        <v>37</v>
      </c>
      <c r="B37" s="166">
        <v>17526</v>
      </c>
      <c r="C37" s="166">
        <v>10491</v>
      </c>
      <c r="D37" s="167">
        <v>174419</v>
      </c>
      <c r="E37" s="168">
        <f t="shared" si="0"/>
        <v>202436</v>
      </c>
      <c r="F37" s="166">
        <v>10066</v>
      </c>
      <c r="G37" s="167">
        <v>97758</v>
      </c>
      <c r="H37" s="169">
        <f t="shared" si="1"/>
        <v>107824</v>
      </c>
      <c r="I37" s="169">
        <f t="shared" si="3"/>
        <v>38083</v>
      </c>
      <c r="J37" s="169">
        <f t="shared" si="2"/>
        <v>272177</v>
      </c>
      <c r="K37" s="168">
        <f t="shared" si="2"/>
        <v>310260</v>
      </c>
      <c r="L37" s="166">
        <v>31711</v>
      </c>
    </row>
    <row r="38" spans="1:12" ht="12.75">
      <c r="A38" s="165" t="s">
        <v>38</v>
      </c>
      <c r="B38" s="166">
        <v>91</v>
      </c>
      <c r="C38" s="166">
        <v>99</v>
      </c>
      <c r="D38" s="167">
        <v>2295</v>
      </c>
      <c r="E38" s="168">
        <f t="shared" si="0"/>
        <v>2485</v>
      </c>
      <c r="F38" s="166">
        <v>878</v>
      </c>
      <c r="G38" s="167">
        <v>5255</v>
      </c>
      <c r="H38" s="169">
        <f t="shared" si="1"/>
        <v>6133</v>
      </c>
      <c r="I38" s="169">
        <f t="shared" si="3"/>
        <v>1068</v>
      </c>
      <c r="J38" s="169">
        <f t="shared" si="2"/>
        <v>7550</v>
      </c>
      <c r="K38" s="168">
        <f t="shared" si="2"/>
        <v>8618</v>
      </c>
      <c r="L38" s="166">
        <v>2665</v>
      </c>
    </row>
    <row r="39" spans="1:12" ht="12.75">
      <c r="A39" s="165" t="s">
        <v>39</v>
      </c>
      <c r="B39" s="166">
        <v>186</v>
      </c>
      <c r="C39" s="166">
        <v>632</v>
      </c>
      <c r="D39" s="167">
        <v>5758</v>
      </c>
      <c r="E39" s="168">
        <f t="shared" si="0"/>
        <v>6576</v>
      </c>
      <c r="F39" s="166">
        <v>740</v>
      </c>
      <c r="G39" s="167">
        <v>5826</v>
      </c>
      <c r="H39" s="169">
        <f t="shared" si="1"/>
        <v>6566</v>
      </c>
      <c r="I39" s="169">
        <f t="shared" si="3"/>
        <v>1558</v>
      </c>
      <c r="J39" s="169">
        <f t="shared" si="2"/>
        <v>11584</v>
      </c>
      <c r="K39" s="168">
        <f t="shared" si="2"/>
        <v>13142</v>
      </c>
      <c r="L39" s="166">
        <v>44013</v>
      </c>
    </row>
    <row r="40" spans="1:12" ht="12.75">
      <c r="A40" s="165" t="s">
        <v>40</v>
      </c>
      <c r="B40" s="166">
        <v>23</v>
      </c>
      <c r="C40" s="166">
        <v>5730</v>
      </c>
      <c r="D40" s="167">
        <v>20827</v>
      </c>
      <c r="E40" s="168">
        <f t="shared" si="0"/>
        <v>26580</v>
      </c>
      <c r="F40" s="166">
        <v>1555</v>
      </c>
      <c r="G40" s="167">
        <v>9200</v>
      </c>
      <c r="H40" s="169">
        <f t="shared" si="1"/>
        <v>10755</v>
      </c>
      <c r="I40" s="169">
        <f t="shared" si="3"/>
        <v>7308</v>
      </c>
      <c r="J40" s="169">
        <f t="shared" si="2"/>
        <v>30027</v>
      </c>
      <c r="K40" s="168">
        <f t="shared" si="2"/>
        <v>37335</v>
      </c>
      <c r="L40" s="166">
        <v>24503</v>
      </c>
    </row>
    <row r="41" spans="1:12" ht="12.75">
      <c r="A41" s="165" t="s">
        <v>41</v>
      </c>
      <c r="B41" s="166">
        <v>5785</v>
      </c>
      <c r="C41" s="166">
        <v>92</v>
      </c>
      <c r="D41" s="167">
        <v>57417</v>
      </c>
      <c r="E41" s="168">
        <f t="shared" si="0"/>
        <v>63294</v>
      </c>
      <c r="F41" s="166">
        <v>216</v>
      </c>
      <c r="G41" s="167">
        <v>3703</v>
      </c>
      <c r="H41" s="169">
        <f t="shared" si="1"/>
        <v>3919</v>
      </c>
      <c r="I41" s="169">
        <f t="shared" si="3"/>
        <v>6093</v>
      </c>
      <c r="J41" s="169">
        <f t="shared" si="2"/>
        <v>61120</v>
      </c>
      <c r="K41" s="168">
        <f t="shared" si="2"/>
        <v>67213</v>
      </c>
      <c r="L41" s="166">
        <v>3899</v>
      </c>
    </row>
    <row r="42" spans="1:12" ht="12.75">
      <c r="A42" s="165" t="s">
        <v>42</v>
      </c>
      <c r="B42" s="166">
        <v>16</v>
      </c>
      <c r="C42" s="166">
        <v>60</v>
      </c>
      <c r="D42" s="167">
        <v>1425</v>
      </c>
      <c r="E42" s="168">
        <f t="shared" si="0"/>
        <v>1501</v>
      </c>
      <c r="F42" s="166">
        <v>61</v>
      </c>
      <c r="G42" s="167">
        <v>509</v>
      </c>
      <c r="H42" s="169">
        <f t="shared" si="1"/>
        <v>570</v>
      </c>
      <c r="I42" s="169">
        <f t="shared" si="3"/>
        <v>137</v>
      </c>
      <c r="J42" s="169">
        <f t="shared" si="2"/>
        <v>1934</v>
      </c>
      <c r="K42" s="168">
        <f t="shared" si="2"/>
        <v>2071</v>
      </c>
      <c r="L42" s="166">
        <v>524</v>
      </c>
    </row>
    <row r="43" spans="1:12" ht="12.75">
      <c r="A43" s="165" t="s">
        <v>43</v>
      </c>
      <c r="B43" s="166">
        <v>378</v>
      </c>
      <c r="C43" s="166">
        <v>2</v>
      </c>
      <c r="D43" s="167">
        <v>7448</v>
      </c>
      <c r="E43" s="168">
        <f t="shared" si="0"/>
        <v>7828</v>
      </c>
      <c r="F43" s="166">
        <v>51</v>
      </c>
      <c r="G43" s="167">
        <v>1214</v>
      </c>
      <c r="H43" s="169">
        <f t="shared" si="1"/>
        <v>1265</v>
      </c>
      <c r="I43" s="169">
        <f t="shared" si="3"/>
        <v>431</v>
      </c>
      <c r="J43" s="169">
        <f t="shared" si="2"/>
        <v>8662</v>
      </c>
      <c r="K43" s="168">
        <f t="shared" si="2"/>
        <v>9093</v>
      </c>
      <c r="L43" s="166">
        <v>2673</v>
      </c>
    </row>
    <row r="44" spans="1:12" ht="12.75">
      <c r="A44" s="165" t="s">
        <v>44</v>
      </c>
      <c r="B44" s="166">
        <v>15193</v>
      </c>
      <c r="C44" s="166">
        <v>43</v>
      </c>
      <c r="D44" s="167">
        <v>84547</v>
      </c>
      <c r="E44" s="168">
        <f t="shared" si="0"/>
        <v>99783</v>
      </c>
      <c r="F44" s="166">
        <v>138</v>
      </c>
      <c r="G44" s="167">
        <v>6140</v>
      </c>
      <c r="H44" s="169">
        <f t="shared" si="1"/>
        <v>6278</v>
      </c>
      <c r="I44" s="169">
        <f t="shared" si="3"/>
        <v>15374</v>
      </c>
      <c r="J44" s="169">
        <f t="shared" si="2"/>
        <v>90687</v>
      </c>
      <c r="K44" s="168">
        <f t="shared" si="2"/>
        <v>106061</v>
      </c>
      <c r="L44" s="166">
        <v>10274</v>
      </c>
    </row>
    <row r="45" spans="1:12" ht="12.75">
      <c r="A45" s="165" t="s">
        <v>45</v>
      </c>
      <c r="B45" s="166">
        <v>23056</v>
      </c>
      <c r="C45" s="166">
        <v>1020</v>
      </c>
      <c r="D45" s="167">
        <v>218985</v>
      </c>
      <c r="E45" s="168">
        <f t="shared" si="0"/>
        <v>243061</v>
      </c>
      <c r="F45" s="166">
        <v>16359</v>
      </c>
      <c r="G45" s="167">
        <v>127413</v>
      </c>
      <c r="H45" s="169">
        <f t="shared" si="1"/>
        <v>143772</v>
      </c>
      <c r="I45" s="169">
        <f t="shared" si="3"/>
        <v>40435</v>
      </c>
      <c r="J45" s="169">
        <f t="shared" si="2"/>
        <v>346398</v>
      </c>
      <c r="K45" s="168">
        <f t="shared" si="2"/>
        <v>386833</v>
      </c>
      <c r="L45" s="166">
        <v>79238</v>
      </c>
    </row>
    <row r="46" spans="1:12" ht="12.75">
      <c r="A46" s="165" t="s">
        <v>46</v>
      </c>
      <c r="B46" s="166">
        <v>378</v>
      </c>
      <c r="C46" s="166">
        <v>415</v>
      </c>
      <c r="D46" s="167">
        <v>7235</v>
      </c>
      <c r="E46" s="168">
        <f t="shared" si="0"/>
        <v>8028</v>
      </c>
      <c r="F46" s="166">
        <v>786</v>
      </c>
      <c r="G46" s="167">
        <v>7337</v>
      </c>
      <c r="H46" s="169">
        <f t="shared" si="1"/>
        <v>8123</v>
      </c>
      <c r="I46" s="169">
        <f t="shared" si="3"/>
        <v>1579</v>
      </c>
      <c r="J46" s="169">
        <f t="shared" si="2"/>
        <v>14572</v>
      </c>
      <c r="K46" s="168">
        <f t="shared" si="2"/>
        <v>16151</v>
      </c>
      <c r="L46" s="166">
        <v>3119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26</v>
      </c>
      <c r="G47" s="167">
        <v>323</v>
      </c>
      <c r="H47" s="169">
        <f t="shared" si="1"/>
        <v>349</v>
      </c>
      <c r="I47" s="169">
        <f t="shared" si="3"/>
        <v>26</v>
      </c>
      <c r="J47" s="169">
        <f t="shared" si="2"/>
        <v>323</v>
      </c>
      <c r="K47" s="168">
        <f t="shared" si="2"/>
        <v>349</v>
      </c>
      <c r="L47" s="166">
        <v>419</v>
      </c>
    </row>
    <row r="48" spans="1:12" ht="12.75">
      <c r="A48" s="165" t="s">
        <v>48</v>
      </c>
      <c r="B48" s="166">
        <v>18029</v>
      </c>
      <c r="C48" s="166">
        <v>4592</v>
      </c>
      <c r="D48" s="167">
        <v>171491</v>
      </c>
      <c r="E48" s="168">
        <f t="shared" si="0"/>
        <v>194112</v>
      </c>
      <c r="F48" s="166">
        <v>14427</v>
      </c>
      <c r="G48" s="167">
        <v>104854</v>
      </c>
      <c r="H48" s="169">
        <f t="shared" si="1"/>
        <v>119281</v>
      </c>
      <c r="I48" s="169">
        <f t="shared" si="3"/>
        <v>37048</v>
      </c>
      <c r="J48" s="169">
        <f t="shared" si="2"/>
        <v>276345</v>
      </c>
      <c r="K48" s="168">
        <f t="shared" si="2"/>
        <v>313393</v>
      </c>
      <c r="L48" s="166">
        <v>45213</v>
      </c>
    </row>
    <row r="49" spans="1:12" ht="12.75">
      <c r="A49" s="165" t="s">
        <v>49</v>
      </c>
      <c r="B49" s="166">
        <v>0</v>
      </c>
      <c r="C49" s="166">
        <v>9</v>
      </c>
      <c r="D49" s="167">
        <v>74</v>
      </c>
      <c r="E49" s="168">
        <f t="shared" si="0"/>
        <v>83</v>
      </c>
      <c r="F49" s="166">
        <v>5</v>
      </c>
      <c r="G49" s="167">
        <v>63</v>
      </c>
      <c r="H49" s="169">
        <f t="shared" si="1"/>
        <v>68</v>
      </c>
      <c r="I49" s="169">
        <f t="shared" si="3"/>
        <v>14</v>
      </c>
      <c r="J49" s="169">
        <f t="shared" si="2"/>
        <v>137</v>
      </c>
      <c r="K49" s="168">
        <f t="shared" si="2"/>
        <v>151</v>
      </c>
      <c r="L49" s="166">
        <v>111</v>
      </c>
    </row>
    <row r="50" spans="1:12" ht="12.75">
      <c r="A50" s="165" t="s">
        <v>50</v>
      </c>
      <c r="B50" s="166">
        <v>27091</v>
      </c>
      <c r="C50" s="166">
        <v>6190</v>
      </c>
      <c r="D50" s="167">
        <v>276867</v>
      </c>
      <c r="E50" s="168">
        <f t="shared" si="0"/>
        <v>310148</v>
      </c>
      <c r="F50" s="166">
        <v>738</v>
      </c>
      <c r="G50" s="167">
        <v>6596</v>
      </c>
      <c r="H50" s="169">
        <f t="shared" si="1"/>
        <v>7334</v>
      </c>
      <c r="I50" s="169">
        <f t="shared" si="3"/>
        <v>34019</v>
      </c>
      <c r="J50" s="169">
        <f t="shared" si="2"/>
        <v>283463</v>
      </c>
      <c r="K50" s="168">
        <f t="shared" si="2"/>
        <v>317482</v>
      </c>
      <c r="L50" s="166">
        <v>119696</v>
      </c>
    </row>
    <row r="51" spans="1:12" ht="12.75">
      <c r="A51" s="165" t="s">
        <v>51</v>
      </c>
      <c r="B51" s="166">
        <v>129</v>
      </c>
      <c r="C51" s="166">
        <v>0</v>
      </c>
      <c r="D51" s="167">
        <v>1235</v>
      </c>
      <c r="E51" s="168">
        <f t="shared" si="0"/>
        <v>1364</v>
      </c>
      <c r="F51" s="166">
        <v>363</v>
      </c>
      <c r="G51" s="167">
        <v>2851</v>
      </c>
      <c r="H51" s="169">
        <f t="shared" si="1"/>
        <v>3214</v>
      </c>
      <c r="I51" s="169">
        <f t="shared" si="3"/>
        <v>492</v>
      </c>
      <c r="J51" s="169">
        <f t="shared" si="2"/>
        <v>4086</v>
      </c>
      <c r="K51" s="168">
        <f t="shared" si="2"/>
        <v>4578</v>
      </c>
      <c r="L51" s="166">
        <v>354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1</v>
      </c>
      <c r="G52" s="167">
        <v>3</v>
      </c>
      <c r="H52" s="169">
        <f t="shared" si="1"/>
        <v>4</v>
      </c>
      <c r="I52" s="169">
        <f t="shared" si="3"/>
        <v>1</v>
      </c>
      <c r="J52" s="169">
        <f t="shared" si="2"/>
        <v>3</v>
      </c>
      <c r="K52" s="168">
        <f t="shared" si="2"/>
        <v>4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11</v>
      </c>
      <c r="E53" s="168">
        <f t="shared" si="0"/>
        <v>11</v>
      </c>
      <c r="F53" s="166">
        <v>0</v>
      </c>
      <c r="G53" s="167">
        <v>7</v>
      </c>
      <c r="H53" s="169">
        <f t="shared" si="1"/>
        <v>7</v>
      </c>
      <c r="I53" s="169">
        <f t="shared" si="3"/>
        <v>0</v>
      </c>
      <c r="J53" s="169">
        <f t="shared" si="2"/>
        <v>18</v>
      </c>
      <c r="K53" s="168">
        <f t="shared" si="2"/>
        <v>18</v>
      </c>
      <c r="L53" s="166">
        <v>53</v>
      </c>
    </row>
    <row r="54" spans="1:12" ht="12.75">
      <c r="A54" s="165" t="s">
        <v>54</v>
      </c>
      <c r="B54" s="166">
        <v>71487</v>
      </c>
      <c r="C54" s="166">
        <v>76062</v>
      </c>
      <c r="D54" s="167">
        <v>991958</v>
      </c>
      <c r="E54" s="168">
        <f t="shared" si="0"/>
        <v>1139507</v>
      </c>
      <c r="F54" s="166">
        <v>26444</v>
      </c>
      <c r="G54" s="167">
        <v>176122</v>
      </c>
      <c r="H54" s="169">
        <f t="shared" si="1"/>
        <v>202566</v>
      </c>
      <c r="I54" s="169">
        <f t="shared" si="3"/>
        <v>173993</v>
      </c>
      <c r="J54" s="169">
        <f t="shared" si="2"/>
        <v>1168080</v>
      </c>
      <c r="K54" s="168">
        <f t="shared" si="2"/>
        <v>1342073</v>
      </c>
      <c r="L54" s="166">
        <v>248250</v>
      </c>
    </row>
    <row r="55" spans="1:12" ht="12.75">
      <c r="A55" s="165" t="s">
        <v>55</v>
      </c>
      <c r="B55" s="166">
        <v>1321</v>
      </c>
      <c r="C55" s="166">
        <v>164</v>
      </c>
      <c r="D55" s="167">
        <v>8573</v>
      </c>
      <c r="E55" s="168">
        <f t="shared" si="0"/>
        <v>10058</v>
      </c>
      <c r="F55" s="166">
        <v>1193</v>
      </c>
      <c r="G55" s="167">
        <v>9199</v>
      </c>
      <c r="H55" s="169">
        <f t="shared" si="1"/>
        <v>10392</v>
      </c>
      <c r="I55" s="169">
        <f t="shared" si="3"/>
        <v>2678</v>
      </c>
      <c r="J55" s="169">
        <f t="shared" si="2"/>
        <v>17772</v>
      </c>
      <c r="K55" s="168">
        <f t="shared" si="2"/>
        <v>20450</v>
      </c>
      <c r="L55" s="166">
        <v>9236</v>
      </c>
    </row>
    <row r="56" spans="1:12" ht="12.75">
      <c r="A56" s="165" t="s">
        <v>56</v>
      </c>
      <c r="B56" s="166">
        <v>4017</v>
      </c>
      <c r="C56" s="166">
        <v>21598</v>
      </c>
      <c r="D56" s="167">
        <v>188855</v>
      </c>
      <c r="E56" s="168">
        <f t="shared" si="0"/>
        <v>214470</v>
      </c>
      <c r="F56" s="166">
        <v>1239</v>
      </c>
      <c r="G56" s="167">
        <v>10425</v>
      </c>
      <c r="H56" s="169">
        <f t="shared" si="1"/>
        <v>11664</v>
      </c>
      <c r="I56" s="169">
        <f t="shared" si="3"/>
        <v>26854</v>
      </c>
      <c r="J56" s="169">
        <f t="shared" si="2"/>
        <v>199280</v>
      </c>
      <c r="K56" s="168">
        <f t="shared" si="2"/>
        <v>226134</v>
      </c>
      <c r="L56" s="166">
        <v>8511</v>
      </c>
    </row>
    <row r="57" spans="1:12" ht="12.75">
      <c r="A57" s="165" t="s">
        <v>57</v>
      </c>
      <c r="B57" s="166">
        <v>258751</v>
      </c>
      <c r="C57" s="166">
        <v>52386</v>
      </c>
      <c r="D57" s="167">
        <v>2462466</v>
      </c>
      <c r="E57" s="168">
        <f t="shared" si="0"/>
        <v>2773603</v>
      </c>
      <c r="F57" s="166">
        <v>66147</v>
      </c>
      <c r="G57" s="167">
        <v>531190</v>
      </c>
      <c r="H57" s="169">
        <f t="shared" si="1"/>
        <v>597337</v>
      </c>
      <c r="I57" s="169">
        <f t="shared" si="3"/>
        <v>377284</v>
      </c>
      <c r="J57" s="169">
        <f t="shared" si="2"/>
        <v>2993656</v>
      </c>
      <c r="K57" s="168">
        <f t="shared" si="2"/>
        <v>3370940</v>
      </c>
      <c r="L57" s="166">
        <v>3272954</v>
      </c>
    </row>
    <row r="58" spans="1:12" ht="12.75">
      <c r="A58" s="165" t="s">
        <v>58</v>
      </c>
      <c r="B58" s="166">
        <v>37912</v>
      </c>
      <c r="C58" s="166">
        <v>198481</v>
      </c>
      <c r="D58" s="167">
        <v>1572459</v>
      </c>
      <c r="E58" s="168">
        <f t="shared" si="0"/>
        <v>1808852</v>
      </c>
      <c r="F58" s="166">
        <v>26814</v>
      </c>
      <c r="G58" s="167">
        <v>204575</v>
      </c>
      <c r="H58" s="169">
        <f t="shared" si="1"/>
        <v>231389</v>
      </c>
      <c r="I58" s="169">
        <f t="shared" si="3"/>
        <v>263207</v>
      </c>
      <c r="J58" s="169">
        <f t="shared" si="2"/>
        <v>1777034</v>
      </c>
      <c r="K58" s="168">
        <f t="shared" si="2"/>
        <v>2040241</v>
      </c>
      <c r="L58" s="166">
        <v>914217</v>
      </c>
    </row>
    <row r="59" spans="1:12" ht="12.75">
      <c r="A59" s="165" t="s">
        <v>59</v>
      </c>
      <c r="B59" s="166">
        <v>138</v>
      </c>
      <c r="C59" s="166">
        <v>48</v>
      </c>
      <c r="D59" s="167">
        <v>1313</v>
      </c>
      <c r="E59" s="168">
        <f t="shared" si="0"/>
        <v>1499</v>
      </c>
      <c r="F59" s="166">
        <v>403</v>
      </c>
      <c r="G59" s="167">
        <v>3070</v>
      </c>
      <c r="H59" s="169">
        <f t="shared" si="1"/>
        <v>3473</v>
      </c>
      <c r="I59" s="169">
        <f t="shared" si="3"/>
        <v>589</v>
      </c>
      <c r="J59" s="169">
        <f t="shared" si="2"/>
        <v>4383</v>
      </c>
      <c r="K59" s="168">
        <f t="shared" si="2"/>
        <v>4972</v>
      </c>
      <c r="L59" s="166">
        <v>542</v>
      </c>
    </row>
    <row r="60" spans="1:12" ht="12.75">
      <c r="A60" s="165" t="s">
        <v>60</v>
      </c>
      <c r="B60" s="166">
        <v>741</v>
      </c>
      <c r="C60" s="166">
        <v>20</v>
      </c>
      <c r="D60" s="167">
        <v>7333</v>
      </c>
      <c r="E60" s="168">
        <f t="shared" si="0"/>
        <v>8094</v>
      </c>
      <c r="F60" s="166">
        <v>97</v>
      </c>
      <c r="G60" s="167">
        <v>989</v>
      </c>
      <c r="H60" s="169">
        <f t="shared" si="1"/>
        <v>1086</v>
      </c>
      <c r="I60" s="169">
        <f t="shared" si="3"/>
        <v>858</v>
      </c>
      <c r="J60" s="169">
        <f t="shared" si="2"/>
        <v>8322</v>
      </c>
      <c r="K60" s="168">
        <f t="shared" si="2"/>
        <v>9180</v>
      </c>
      <c r="L60" s="166">
        <v>386</v>
      </c>
    </row>
    <row r="61" spans="1:12" ht="12.75">
      <c r="A61" s="165" t="s">
        <v>61</v>
      </c>
      <c r="B61" s="166">
        <v>16812</v>
      </c>
      <c r="C61" s="166">
        <v>431</v>
      </c>
      <c r="D61" s="167">
        <v>141202</v>
      </c>
      <c r="E61" s="168">
        <f t="shared" si="0"/>
        <v>158445</v>
      </c>
      <c r="F61" s="166">
        <v>3216</v>
      </c>
      <c r="G61" s="167">
        <v>27987</v>
      </c>
      <c r="H61" s="169">
        <f t="shared" si="1"/>
        <v>31203</v>
      </c>
      <c r="I61" s="169">
        <f t="shared" si="3"/>
        <v>20459</v>
      </c>
      <c r="J61" s="169">
        <f t="shared" si="2"/>
        <v>169189</v>
      </c>
      <c r="K61" s="168">
        <f t="shared" si="2"/>
        <v>189648</v>
      </c>
      <c r="L61" s="166">
        <v>7347</v>
      </c>
    </row>
    <row r="62" spans="1:12" ht="12.75">
      <c r="A62" s="165" t="s">
        <v>62</v>
      </c>
      <c r="B62" s="166">
        <v>847</v>
      </c>
      <c r="C62" s="166">
        <v>104</v>
      </c>
      <c r="D62" s="167">
        <v>5707</v>
      </c>
      <c r="E62" s="168">
        <f t="shared" si="0"/>
        <v>6658</v>
      </c>
      <c r="F62" s="166">
        <v>1301</v>
      </c>
      <c r="G62" s="167">
        <v>8909</v>
      </c>
      <c r="H62" s="169">
        <f t="shared" si="1"/>
        <v>10210</v>
      </c>
      <c r="I62" s="169">
        <f t="shared" si="3"/>
        <v>2252</v>
      </c>
      <c r="J62" s="169">
        <f t="shared" si="2"/>
        <v>14616</v>
      </c>
      <c r="K62" s="168">
        <f t="shared" si="2"/>
        <v>16868</v>
      </c>
      <c r="L62" s="166">
        <v>2236</v>
      </c>
    </row>
    <row r="63" spans="1:12" ht="12.75">
      <c r="A63" s="165" t="s">
        <v>63</v>
      </c>
      <c r="B63" s="166">
        <v>2321</v>
      </c>
      <c r="C63" s="166">
        <v>38</v>
      </c>
      <c r="D63" s="167">
        <v>32345</v>
      </c>
      <c r="E63" s="168">
        <f t="shared" si="0"/>
        <v>34704</v>
      </c>
      <c r="F63" s="166">
        <v>1557</v>
      </c>
      <c r="G63" s="167">
        <v>14345</v>
      </c>
      <c r="H63" s="169">
        <f t="shared" si="1"/>
        <v>15902</v>
      </c>
      <c r="I63" s="169">
        <f t="shared" si="3"/>
        <v>3916</v>
      </c>
      <c r="J63" s="169">
        <f t="shared" si="2"/>
        <v>46690</v>
      </c>
      <c r="K63" s="168">
        <f t="shared" si="2"/>
        <v>50606</v>
      </c>
      <c r="L63" s="166">
        <v>10324</v>
      </c>
    </row>
    <row r="64" spans="1:12" ht="12.75">
      <c r="A64" s="165" t="s">
        <v>64</v>
      </c>
      <c r="B64" s="166">
        <v>939</v>
      </c>
      <c r="C64" s="166">
        <v>1495</v>
      </c>
      <c r="D64" s="167">
        <v>16979</v>
      </c>
      <c r="E64" s="168">
        <f>SUM(B64:D64)</f>
        <v>19413</v>
      </c>
      <c r="F64" s="166">
        <v>136</v>
      </c>
      <c r="G64" s="167">
        <v>2388</v>
      </c>
      <c r="H64" s="169">
        <f t="shared" si="1"/>
        <v>2524</v>
      </c>
      <c r="I64" s="169">
        <f t="shared" si="3"/>
        <v>2570</v>
      </c>
      <c r="J64" s="169">
        <f t="shared" si="2"/>
        <v>19367</v>
      </c>
      <c r="K64" s="168">
        <f t="shared" si="2"/>
        <v>21937</v>
      </c>
      <c r="L64" s="166">
        <v>2264</v>
      </c>
    </row>
    <row r="65" spans="1:12" ht="12.75">
      <c r="A65" s="165" t="s">
        <v>65</v>
      </c>
      <c r="B65" s="166">
        <v>7740</v>
      </c>
      <c r="C65" s="166">
        <v>559</v>
      </c>
      <c r="D65" s="167">
        <v>62997</v>
      </c>
      <c r="E65" s="168">
        <f t="shared" si="0"/>
        <v>71296</v>
      </c>
      <c r="F65" s="166">
        <v>1960</v>
      </c>
      <c r="G65" s="167">
        <v>12981</v>
      </c>
      <c r="H65" s="169">
        <f t="shared" si="1"/>
        <v>14941</v>
      </c>
      <c r="I65" s="169">
        <f t="shared" si="3"/>
        <v>10259</v>
      </c>
      <c r="J65" s="169">
        <f t="shared" si="2"/>
        <v>75978</v>
      </c>
      <c r="K65" s="168">
        <f t="shared" si="2"/>
        <v>86237</v>
      </c>
      <c r="L65" s="166">
        <v>36910</v>
      </c>
    </row>
    <row r="66" spans="1:12" ht="12.75">
      <c r="A66" s="165" t="s">
        <v>66</v>
      </c>
      <c r="B66" s="166">
        <v>1859</v>
      </c>
      <c r="C66" s="166">
        <v>984</v>
      </c>
      <c r="D66" s="167">
        <v>28224</v>
      </c>
      <c r="E66" s="168">
        <f t="shared" si="0"/>
        <v>31067</v>
      </c>
      <c r="F66" s="166">
        <v>1341</v>
      </c>
      <c r="G66" s="167">
        <v>10861</v>
      </c>
      <c r="H66" s="169">
        <f t="shared" si="1"/>
        <v>12202</v>
      </c>
      <c r="I66" s="169">
        <f t="shared" si="3"/>
        <v>4184</v>
      </c>
      <c r="J66" s="169">
        <f t="shared" si="2"/>
        <v>39085</v>
      </c>
      <c r="K66" s="168">
        <f t="shared" si="2"/>
        <v>43269</v>
      </c>
      <c r="L66" s="166">
        <v>4339</v>
      </c>
    </row>
    <row r="67" spans="1:12" ht="12.75">
      <c r="A67" s="165" t="s">
        <v>67</v>
      </c>
      <c r="B67" s="166">
        <v>1</v>
      </c>
      <c r="C67" s="166">
        <v>34</v>
      </c>
      <c r="D67" s="167">
        <v>455</v>
      </c>
      <c r="E67" s="168">
        <f t="shared" si="0"/>
        <v>490</v>
      </c>
      <c r="F67" s="166">
        <v>142</v>
      </c>
      <c r="G67" s="167">
        <v>1701</v>
      </c>
      <c r="H67" s="169">
        <f t="shared" si="1"/>
        <v>1843</v>
      </c>
      <c r="I67" s="169">
        <f t="shared" si="3"/>
        <v>177</v>
      </c>
      <c r="J67" s="169">
        <f t="shared" si="2"/>
        <v>2156</v>
      </c>
      <c r="K67" s="168">
        <f t="shared" si="2"/>
        <v>2333</v>
      </c>
      <c r="L67" s="166">
        <v>1264</v>
      </c>
    </row>
    <row r="68" spans="1:12" ht="12.75">
      <c r="A68" s="165" t="s">
        <v>68</v>
      </c>
      <c r="B68" s="166">
        <v>38907</v>
      </c>
      <c r="C68" s="166">
        <v>43043</v>
      </c>
      <c r="D68" s="167">
        <v>500741</v>
      </c>
      <c r="E68" s="168">
        <f t="shared" si="0"/>
        <v>582691</v>
      </c>
      <c r="F68" s="166">
        <v>40130</v>
      </c>
      <c r="G68" s="167">
        <v>325085</v>
      </c>
      <c r="H68" s="169">
        <f t="shared" si="1"/>
        <v>365215</v>
      </c>
      <c r="I68" s="169">
        <f t="shared" si="3"/>
        <v>122080</v>
      </c>
      <c r="J68" s="169">
        <f t="shared" si="2"/>
        <v>825826</v>
      </c>
      <c r="K68" s="168">
        <f t="shared" si="2"/>
        <v>947906</v>
      </c>
      <c r="L68" s="166">
        <v>65245</v>
      </c>
    </row>
    <row r="69" spans="1:12" ht="12.75">
      <c r="A69" s="165" t="s">
        <v>69</v>
      </c>
      <c r="B69" s="166">
        <v>786</v>
      </c>
      <c r="C69" s="166">
        <v>3</v>
      </c>
      <c r="D69" s="167">
        <v>6834</v>
      </c>
      <c r="E69" s="168">
        <f t="shared" si="0"/>
        <v>7623</v>
      </c>
      <c r="F69" s="166">
        <v>3059</v>
      </c>
      <c r="G69" s="167">
        <v>19664</v>
      </c>
      <c r="H69" s="169">
        <f t="shared" si="1"/>
        <v>22723</v>
      </c>
      <c r="I69" s="169">
        <f t="shared" si="3"/>
        <v>3848</v>
      </c>
      <c r="J69" s="169">
        <f t="shared" si="2"/>
        <v>26498</v>
      </c>
      <c r="K69" s="168">
        <f t="shared" si="2"/>
        <v>30346</v>
      </c>
      <c r="L69" s="166">
        <v>4357</v>
      </c>
    </row>
    <row r="70" spans="1:12" ht="12.75">
      <c r="A70" s="165" t="s">
        <v>70</v>
      </c>
      <c r="B70" s="166">
        <v>3039</v>
      </c>
      <c r="C70" s="166">
        <v>2398</v>
      </c>
      <c r="D70" s="167">
        <v>37706</v>
      </c>
      <c r="E70" s="168">
        <f t="shared" si="0"/>
        <v>43143</v>
      </c>
      <c r="F70" s="166">
        <v>1097</v>
      </c>
      <c r="G70" s="167">
        <v>8822</v>
      </c>
      <c r="H70" s="169">
        <f t="shared" si="1"/>
        <v>9919</v>
      </c>
      <c r="I70" s="169">
        <f t="shared" si="3"/>
        <v>6534</v>
      </c>
      <c r="J70" s="169">
        <f t="shared" si="2"/>
        <v>46528</v>
      </c>
      <c r="K70" s="168">
        <f t="shared" si="2"/>
        <v>53062</v>
      </c>
      <c r="L70" s="166">
        <v>17225</v>
      </c>
    </row>
    <row r="71" spans="1:12" ht="12.75">
      <c r="A71" s="165" t="s">
        <v>71</v>
      </c>
      <c r="B71" s="166">
        <v>10123</v>
      </c>
      <c r="C71" s="166">
        <v>2272</v>
      </c>
      <c r="D71" s="167">
        <v>72585</v>
      </c>
      <c r="E71" s="168">
        <f t="shared" si="0"/>
        <v>84980</v>
      </c>
      <c r="F71" s="166">
        <v>734</v>
      </c>
      <c r="G71" s="167">
        <v>5885</v>
      </c>
      <c r="H71" s="169">
        <f t="shared" si="1"/>
        <v>6619</v>
      </c>
      <c r="I71" s="169">
        <f t="shared" si="3"/>
        <v>13129</v>
      </c>
      <c r="J71" s="169">
        <f t="shared" si="2"/>
        <v>78470</v>
      </c>
      <c r="K71" s="168">
        <f t="shared" si="2"/>
        <v>91599</v>
      </c>
      <c r="L71" s="166">
        <v>398</v>
      </c>
    </row>
    <row r="72" spans="1:12" ht="12.75">
      <c r="A72" s="165" t="s">
        <v>72</v>
      </c>
      <c r="B72" s="166">
        <v>0</v>
      </c>
      <c r="C72" s="166">
        <v>11</v>
      </c>
      <c r="D72" s="167">
        <v>115</v>
      </c>
      <c r="E72" s="168">
        <f t="shared" si="0"/>
        <v>126</v>
      </c>
      <c r="F72" s="166">
        <v>79</v>
      </c>
      <c r="G72" s="167">
        <v>713</v>
      </c>
      <c r="H72" s="169">
        <f t="shared" si="1"/>
        <v>792</v>
      </c>
      <c r="I72" s="169">
        <f t="shared" si="3"/>
        <v>90</v>
      </c>
      <c r="J72" s="169">
        <f t="shared" si="2"/>
        <v>828</v>
      </c>
      <c r="K72" s="168">
        <f t="shared" si="2"/>
        <v>918</v>
      </c>
      <c r="L72" s="166">
        <v>60</v>
      </c>
    </row>
    <row r="73" spans="1:12" ht="12.75">
      <c r="A73" s="165" t="s">
        <v>73</v>
      </c>
      <c r="B73" s="166">
        <v>63360</v>
      </c>
      <c r="C73" s="166">
        <v>4806</v>
      </c>
      <c r="D73" s="167">
        <v>367009</v>
      </c>
      <c r="E73" s="168">
        <f t="shared" si="0"/>
        <v>435175</v>
      </c>
      <c r="F73" s="166">
        <v>9866</v>
      </c>
      <c r="G73" s="167">
        <v>48075</v>
      </c>
      <c r="H73" s="169">
        <f t="shared" si="1"/>
        <v>57941</v>
      </c>
      <c r="I73" s="169">
        <f t="shared" si="3"/>
        <v>78032</v>
      </c>
      <c r="J73" s="169">
        <f t="shared" si="2"/>
        <v>415084</v>
      </c>
      <c r="K73" s="168">
        <f t="shared" si="2"/>
        <v>493116</v>
      </c>
      <c r="L73" s="166">
        <v>132675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236</v>
      </c>
    </row>
    <row r="75" spans="1:12" ht="12.75">
      <c r="A75" s="165" t="s">
        <v>75</v>
      </c>
      <c r="B75" s="166">
        <v>47813</v>
      </c>
      <c r="C75" s="166">
        <v>8</v>
      </c>
      <c r="D75" s="167">
        <v>576919</v>
      </c>
      <c r="E75" s="168">
        <f t="shared" si="0"/>
        <v>624740</v>
      </c>
      <c r="F75" s="166">
        <v>0</v>
      </c>
      <c r="G75" s="167">
        <v>123</v>
      </c>
      <c r="H75" s="169">
        <f t="shared" si="1"/>
        <v>123</v>
      </c>
      <c r="I75" s="169">
        <f t="shared" si="3"/>
        <v>47821</v>
      </c>
      <c r="J75" s="169">
        <f t="shared" si="2"/>
        <v>577042</v>
      </c>
      <c r="K75" s="168">
        <f t="shared" si="2"/>
        <v>624863</v>
      </c>
      <c r="L75" s="166">
        <v>157364</v>
      </c>
    </row>
    <row r="76" spans="1:12" ht="12.75">
      <c r="A76" s="165" t="s">
        <v>76</v>
      </c>
      <c r="B76" s="166">
        <v>85</v>
      </c>
      <c r="C76" s="166">
        <v>90</v>
      </c>
      <c r="D76" s="167">
        <v>1765</v>
      </c>
      <c r="E76" s="168">
        <f t="shared" si="0"/>
        <v>1940</v>
      </c>
      <c r="F76" s="166">
        <v>1</v>
      </c>
      <c r="G76" s="167">
        <v>27</v>
      </c>
      <c r="H76" s="169">
        <f t="shared" si="1"/>
        <v>28</v>
      </c>
      <c r="I76" s="169">
        <f t="shared" si="3"/>
        <v>176</v>
      </c>
      <c r="J76" s="169">
        <f t="shared" si="2"/>
        <v>1792</v>
      </c>
      <c r="K76" s="168">
        <f t="shared" si="2"/>
        <v>1968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7</v>
      </c>
      <c r="E77" s="168">
        <f t="shared" si="0"/>
        <v>7</v>
      </c>
      <c r="F77" s="166">
        <v>57</v>
      </c>
      <c r="G77" s="167">
        <v>476</v>
      </c>
      <c r="H77" s="169">
        <f t="shared" si="1"/>
        <v>533</v>
      </c>
      <c r="I77" s="169">
        <f t="shared" si="3"/>
        <v>57</v>
      </c>
      <c r="J77" s="169">
        <f t="shared" si="2"/>
        <v>483</v>
      </c>
      <c r="K77" s="168">
        <f t="shared" si="2"/>
        <v>540</v>
      </c>
      <c r="L77" s="166">
        <v>293</v>
      </c>
    </row>
    <row r="78" spans="1:12" ht="12.75">
      <c r="A78" s="165" t="s">
        <v>78</v>
      </c>
      <c r="B78" s="166">
        <v>331</v>
      </c>
      <c r="C78" s="166">
        <v>0</v>
      </c>
      <c r="D78" s="167">
        <v>2892</v>
      </c>
      <c r="E78" s="168">
        <f t="shared" si="0"/>
        <v>3223</v>
      </c>
      <c r="F78" s="166">
        <v>501</v>
      </c>
      <c r="G78" s="167">
        <v>4215</v>
      </c>
      <c r="H78" s="169">
        <f t="shared" si="1"/>
        <v>4716</v>
      </c>
      <c r="I78" s="169">
        <f t="shared" si="3"/>
        <v>832</v>
      </c>
      <c r="J78" s="169">
        <f t="shared" si="2"/>
        <v>7107</v>
      </c>
      <c r="K78" s="168">
        <f t="shared" si="2"/>
        <v>7939</v>
      </c>
      <c r="L78" s="166">
        <v>3431</v>
      </c>
    </row>
    <row r="79" spans="1:12" ht="12.75">
      <c r="A79" s="165" t="s">
        <v>79</v>
      </c>
      <c r="B79" s="166">
        <v>0</v>
      </c>
      <c r="C79" s="166">
        <v>56</v>
      </c>
      <c r="D79" s="167">
        <v>1015</v>
      </c>
      <c r="E79" s="168">
        <f t="shared" si="0"/>
        <v>1071</v>
      </c>
      <c r="F79" s="166">
        <v>19</v>
      </c>
      <c r="G79" s="167">
        <v>647</v>
      </c>
      <c r="H79" s="169">
        <f t="shared" si="1"/>
        <v>666</v>
      </c>
      <c r="I79" s="169">
        <f t="shared" si="3"/>
        <v>75</v>
      </c>
      <c r="J79" s="169">
        <f t="shared" si="2"/>
        <v>1662</v>
      </c>
      <c r="K79" s="168">
        <f t="shared" si="2"/>
        <v>1737</v>
      </c>
      <c r="L79" s="166">
        <v>860</v>
      </c>
    </row>
    <row r="80" spans="1:12" ht="12.75">
      <c r="A80" s="165" t="s">
        <v>80</v>
      </c>
      <c r="B80" s="166">
        <v>0</v>
      </c>
      <c r="C80" s="166">
        <v>0</v>
      </c>
      <c r="D80" s="167">
        <v>47</v>
      </c>
      <c r="E80" s="168">
        <f t="shared" si="0"/>
        <v>47</v>
      </c>
      <c r="F80" s="166">
        <v>40</v>
      </c>
      <c r="G80" s="167">
        <v>113</v>
      </c>
      <c r="H80" s="169">
        <f t="shared" si="1"/>
        <v>153</v>
      </c>
      <c r="I80" s="169">
        <f t="shared" si="3"/>
        <v>40</v>
      </c>
      <c r="J80" s="169">
        <f t="shared" si="2"/>
        <v>160</v>
      </c>
      <c r="K80" s="168">
        <f t="shared" si="2"/>
        <v>200</v>
      </c>
      <c r="L80" s="166">
        <v>12</v>
      </c>
    </row>
    <row r="81" spans="1:12" ht="12.75">
      <c r="A81" s="165" t="s">
        <v>81</v>
      </c>
      <c r="B81" s="166">
        <v>284</v>
      </c>
      <c r="C81" s="166">
        <v>4</v>
      </c>
      <c r="D81" s="167">
        <v>2081</v>
      </c>
      <c r="E81" s="168">
        <f t="shared" si="0"/>
        <v>2369</v>
      </c>
      <c r="F81" s="166">
        <v>516</v>
      </c>
      <c r="G81" s="167">
        <v>4178</v>
      </c>
      <c r="H81" s="169">
        <f t="shared" si="1"/>
        <v>4694</v>
      </c>
      <c r="I81" s="169">
        <f t="shared" si="3"/>
        <v>804</v>
      </c>
      <c r="J81" s="169">
        <f t="shared" si="2"/>
        <v>6259</v>
      </c>
      <c r="K81" s="168">
        <f t="shared" si="2"/>
        <v>7063</v>
      </c>
      <c r="L81" s="166">
        <v>485</v>
      </c>
    </row>
    <row r="82" spans="1:12" ht="12.75">
      <c r="A82" s="165" t="s">
        <v>82</v>
      </c>
      <c r="B82" s="166">
        <v>3279</v>
      </c>
      <c r="C82" s="166">
        <v>269</v>
      </c>
      <c r="D82" s="167">
        <v>29272</v>
      </c>
      <c r="E82" s="168">
        <f t="shared" si="0"/>
        <v>32820</v>
      </c>
      <c r="F82" s="166">
        <v>405</v>
      </c>
      <c r="G82" s="167">
        <v>3351</v>
      </c>
      <c r="H82" s="169">
        <f t="shared" si="1"/>
        <v>3756</v>
      </c>
      <c r="I82" s="169">
        <f t="shared" si="3"/>
        <v>3953</v>
      </c>
      <c r="J82" s="169">
        <f t="shared" si="2"/>
        <v>32623</v>
      </c>
      <c r="K82" s="168">
        <f t="shared" si="2"/>
        <v>36576</v>
      </c>
      <c r="L82" s="166">
        <v>1039</v>
      </c>
    </row>
    <row r="83" spans="1:12" ht="12.75">
      <c r="A83" s="165" t="s">
        <v>83</v>
      </c>
      <c r="B83" s="166">
        <v>926</v>
      </c>
      <c r="C83" s="166">
        <v>698</v>
      </c>
      <c r="D83" s="167">
        <v>14724</v>
      </c>
      <c r="E83" s="168">
        <f t="shared" si="0"/>
        <v>16348</v>
      </c>
      <c r="F83" s="166">
        <v>3868</v>
      </c>
      <c r="G83" s="167">
        <v>23907</v>
      </c>
      <c r="H83" s="169">
        <f t="shared" si="1"/>
        <v>27775</v>
      </c>
      <c r="I83" s="169">
        <f t="shared" si="3"/>
        <v>5492</v>
      </c>
      <c r="J83" s="169">
        <f t="shared" si="2"/>
        <v>38631</v>
      </c>
      <c r="K83" s="168">
        <f t="shared" si="2"/>
        <v>44123</v>
      </c>
      <c r="L83" s="166">
        <v>12861</v>
      </c>
    </row>
    <row r="84" spans="1:12" ht="12.75">
      <c r="A84" s="165" t="s">
        <v>84</v>
      </c>
      <c r="B84" s="166">
        <v>110</v>
      </c>
      <c r="C84" s="166">
        <v>0</v>
      </c>
      <c r="D84" s="167">
        <v>1012</v>
      </c>
      <c r="E84" s="168">
        <f t="shared" si="0"/>
        <v>1122</v>
      </c>
      <c r="F84" s="166">
        <v>275</v>
      </c>
      <c r="G84" s="167">
        <v>2185</v>
      </c>
      <c r="H84" s="169">
        <f t="shared" si="1"/>
        <v>2460</v>
      </c>
      <c r="I84" s="169">
        <f t="shared" si="3"/>
        <v>385</v>
      </c>
      <c r="J84" s="169">
        <f t="shared" si="2"/>
        <v>3197</v>
      </c>
      <c r="K84" s="168">
        <f t="shared" si="2"/>
        <v>3582</v>
      </c>
      <c r="L84" s="166">
        <v>377</v>
      </c>
    </row>
    <row r="85" spans="1:12" ht="12.75">
      <c r="A85" s="165" t="s">
        <v>85</v>
      </c>
      <c r="B85" s="166">
        <v>1</v>
      </c>
      <c r="C85" s="166">
        <v>0</v>
      </c>
      <c r="D85" s="167">
        <v>23</v>
      </c>
      <c r="E85" s="168">
        <f t="shared" si="0"/>
        <v>24</v>
      </c>
      <c r="F85" s="166">
        <v>8</v>
      </c>
      <c r="G85" s="167">
        <v>88</v>
      </c>
      <c r="H85" s="169">
        <f t="shared" si="1"/>
        <v>96</v>
      </c>
      <c r="I85" s="169">
        <f t="shared" si="3"/>
        <v>9</v>
      </c>
      <c r="J85" s="169">
        <f t="shared" si="2"/>
        <v>111</v>
      </c>
      <c r="K85" s="168">
        <f t="shared" si="2"/>
        <v>120</v>
      </c>
      <c r="L85" s="166">
        <v>34</v>
      </c>
    </row>
    <row r="86" spans="1:12" ht="12.75">
      <c r="A86" s="165" t="s">
        <v>86</v>
      </c>
      <c r="B86" s="166">
        <v>4823</v>
      </c>
      <c r="C86" s="166">
        <v>6487</v>
      </c>
      <c r="D86" s="167">
        <v>93759</v>
      </c>
      <c r="E86" s="168">
        <f>SUM(B86:D86)</f>
        <v>105069</v>
      </c>
      <c r="F86" s="166">
        <v>16867</v>
      </c>
      <c r="G86" s="167">
        <v>153426</v>
      </c>
      <c r="H86" s="169">
        <f t="shared" si="1"/>
        <v>170293</v>
      </c>
      <c r="I86" s="169">
        <f t="shared" si="3"/>
        <v>28177</v>
      </c>
      <c r="J86" s="169">
        <f>SUM(D86+G86)</f>
        <v>247185</v>
      </c>
      <c r="K86" s="168">
        <f t="shared" si="2"/>
        <v>275362</v>
      </c>
      <c r="L86" s="166">
        <v>47439</v>
      </c>
    </row>
    <row r="87" spans="1:12" ht="12.75">
      <c r="A87" s="165" t="s">
        <v>87</v>
      </c>
      <c r="B87" s="166">
        <v>454</v>
      </c>
      <c r="C87" s="166">
        <v>103</v>
      </c>
      <c r="D87" s="167">
        <v>4481</v>
      </c>
      <c r="E87" s="168">
        <f t="shared" si="0"/>
        <v>5038</v>
      </c>
      <c r="F87" s="166">
        <v>374</v>
      </c>
      <c r="G87" s="167">
        <v>1861</v>
      </c>
      <c r="H87" s="169">
        <f t="shared" si="1"/>
        <v>2235</v>
      </c>
      <c r="I87" s="169">
        <f t="shared" si="3"/>
        <v>931</v>
      </c>
      <c r="J87" s="169">
        <f t="shared" si="2"/>
        <v>6342</v>
      </c>
      <c r="K87" s="168">
        <f t="shared" si="2"/>
        <v>7273</v>
      </c>
      <c r="L87" s="166">
        <v>1704</v>
      </c>
    </row>
    <row r="88" spans="1:12" ht="12.75">
      <c r="A88" s="165" t="s">
        <v>88</v>
      </c>
      <c r="B88" s="166">
        <v>4438</v>
      </c>
      <c r="C88" s="166">
        <v>352</v>
      </c>
      <c r="D88" s="167">
        <v>41734</v>
      </c>
      <c r="E88" s="168">
        <f t="shared" si="0"/>
        <v>46524</v>
      </c>
      <c r="F88" s="166">
        <v>2406</v>
      </c>
      <c r="G88" s="167">
        <v>12224</v>
      </c>
      <c r="H88" s="169">
        <f t="shared" si="1"/>
        <v>14630</v>
      </c>
      <c r="I88" s="169">
        <f t="shared" si="3"/>
        <v>7196</v>
      </c>
      <c r="J88" s="169">
        <f t="shared" si="2"/>
        <v>53958</v>
      </c>
      <c r="K88" s="168">
        <f t="shared" si="2"/>
        <v>61154</v>
      </c>
      <c r="L88" s="166">
        <v>10195</v>
      </c>
    </row>
    <row r="89" spans="1:12" ht="12.75">
      <c r="A89" s="165" t="s">
        <v>89</v>
      </c>
      <c r="B89" s="166">
        <v>290</v>
      </c>
      <c r="C89" s="166">
        <v>18</v>
      </c>
      <c r="D89" s="167">
        <v>920</v>
      </c>
      <c r="E89" s="168">
        <f aca="true" t="shared" si="4" ref="E89:E119">SUM(B89:D89)</f>
        <v>1228</v>
      </c>
      <c r="F89" s="166">
        <v>0</v>
      </c>
      <c r="G89" s="167">
        <v>11</v>
      </c>
      <c r="H89" s="169">
        <f aca="true" t="shared" si="5" ref="H89:H119">SUM(F89:G89)</f>
        <v>11</v>
      </c>
      <c r="I89" s="169">
        <f t="shared" si="3"/>
        <v>308</v>
      </c>
      <c r="J89" s="169">
        <f aca="true" t="shared" si="6" ref="J89:K119">SUM(D89+G89)</f>
        <v>931</v>
      </c>
      <c r="K89" s="168">
        <f t="shared" si="6"/>
        <v>1239</v>
      </c>
      <c r="L89" s="166">
        <v>15</v>
      </c>
    </row>
    <row r="90" spans="1:12" ht="12.75">
      <c r="A90" s="165" t="s">
        <v>90</v>
      </c>
      <c r="B90" s="166">
        <v>13847</v>
      </c>
      <c r="C90" s="166">
        <v>10704</v>
      </c>
      <c r="D90" s="167">
        <v>170135</v>
      </c>
      <c r="E90" s="168">
        <f t="shared" si="4"/>
        <v>194686</v>
      </c>
      <c r="F90" s="166">
        <v>2880</v>
      </c>
      <c r="G90" s="167">
        <v>18402</v>
      </c>
      <c r="H90" s="169">
        <f t="shared" si="5"/>
        <v>21282</v>
      </c>
      <c r="I90" s="169">
        <f aca="true" t="shared" si="7" ref="I90:I119">SUM(B90+C90+F90)</f>
        <v>27431</v>
      </c>
      <c r="J90" s="169">
        <f t="shared" si="6"/>
        <v>188537</v>
      </c>
      <c r="K90" s="168">
        <f t="shared" si="6"/>
        <v>215968</v>
      </c>
      <c r="L90" s="166">
        <v>113363</v>
      </c>
    </row>
    <row r="91" spans="1:12" ht="12.75">
      <c r="A91" s="165" t="s">
        <v>91</v>
      </c>
      <c r="B91" s="166">
        <v>19703</v>
      </c>
      <c r="C91" s="166">
        <v>1265</v>
      </c>
      <c r="D91" s="167">
        <v>173174</v>
      </c>
      <c r="E91" s="168">
        <f t="shared" si="4"/>
        <v>194142</v>
      </c>
      <c r="F91" s="166">
        <v>3963</v>
      </c>
      <c r="G91" s="167">
        <v>31253</v>
      </c>
      <c r="H91" s="169">
        <f t="shared" si="5"/>
        <v>35216</v>
      </c>
      <c r="I91" s="169">
        <f t="shared" si="7"/>
        <v>24931</v>
      </c>
      <c r="J91" s="169">
        <f t="shared" si="6"/>
        <v>204427</v>
      </c>
      <c r="K91" s="168">
        <f t="shared" si="6"/>
        <v>229358</v>
      </c>
      <c r="L91" s="166">
        <v>217851</v>
      </c>
    </row>
    <row r="92" spans="1:12" ht="12.75">
      <c r="A92" s="165" t="s">
        <v>92</v>
      </c>
      <c r="B92" s="166">
        <v>28868</v>
      </c>
      <c r="C92" s="166">
        <v>44</v>
      </c>
      <c r="D92" s="167">
        <v>322701</v>
      </c>
      <c r="E92" s="168">
        <f t="shared" si="4"/>
        <v>351613</v>
      </c>
      <c r="F92" s="166">
        <v>541</v>
      </c>
      <c r="G92" s="167">
        <v>3673</v>
      </c>
      <c r="H92" s="169">
        <f t="shared" si="5"/>
        <v>4214</v>
      </c>
      <c r="I92" s="169">
        <f t="shared" si="7"/>
        <v>29453</v>
      </c>
      <c r="J92" s="169">
        <f t="shared" si="6"/>
        <v>326374</v>
      </c>
      <c r="K92" s="168">
        <f t="shared" si="6"/>
        <v>355827</v>
      </c>
      <c r="L92" s="166">
        <v>25521</v>
      </c>
    </row>
    <row r="93" spans="1:12" ht="12.75">
      <c r="A93" s="165" t="s">
        <v>93</v>
      </c>
      <c r="B93" s="166">
        <v>47826</v>
      </c>
      <c r="C93" s="166">
        <v>16892</v>
      </c>
      <c r="D93" s="167">
        <v>528213</v>
      </c>
      <c r="E93" s="168">
        <f t="shared" si="4"/>
        <v>592931</v>
      </c>
      <c r="F93" s="166">
        <v>26012</v>
      </c>
      <c r="G93" s="167">
        <v>214658</v>
      </c>
      <c r="H93" s="169">
        <f t="shared" si="5"/>
        <v>240670</v>
      </c>
      <c r="I93" s="169">
        <f t="shared" si="7"/>
        <v>90730</v>
      </c>
      <c r="J93" s="169">
        <f t="shared" si="6"/>
        <v>742871</v>
      </c>
      <c r="K93" s="168">
        <f t="shared" si="6"/>
        <v>833601</v>
      </c>
      <c r="L93" s="166">
        <v>321123</v>
      </c>
    </row>
    <row r="94" spans="1:12" ht="12.75">
      <c r="A94" s="165" t="s">
        <v>94</v>
      </c>
      <c r="B94" s="166">
        <v>0</v>
      </c>
      <c r="C94" s="166">
        <v>152</v>
      </c>
      <c r="D94" s="167">
        <v>1746</v>
      </c>
      <c r="E94" s="168">
        <f t="shared" si="4"/>
        <v>1898</v>
      </c>
      <c r="F94" s="166">
        <v>23</v>
      </c>
      <c r="G94" s="167">
        <v>266</v>
      </c>
      <c r="H94" s="169">
        <f t="shared" si="5"/>
        <v>289</v>
      </c>
      <c r="I94" s="169">
        <f t="shared" si="7"/>
        <v>175</v>
      </c>
      <c r="J94" s="169">
        <f t="shared" si="6"/>
        <v>2012</v>
      </c>
      <c r="K94" s="168">
        <f t="shared" si="6"/>
        <v>2187</v>
      </c>
      <c r="L94" s="166">
        <v>318</v>
      </c>
    </row>
    <row r="95" spans="1:12" ht="12.75">
      <c r="A95" s="165" t="s">
        <v>95</v>
      </c>
      <c r="B95" s="166">
        <v>27523</v>
      </c>
      <c r="C95" s="166">
        <v>4464</v>
      </c>
      <c r="D95" s="167">
        <v>290603</v>
      </c>
      <c r="E95" s="168">
        <f t="shared" si="4"/>
        <v>322590</v>
      </c>
      <c r="F95" s="166">
        <v>4879</v>
      </c>
      <c r="G95" s="167">
        <v>45002</v>
      </c>
      <c r="H95" s="169">
        <f t="shared" si="5"/>
        <v>49881</v>
      </c>
      <c r="I95" s="169">
        <f t="shared" si="7"/>
        <v>36866</v>
      </c>
      <c r="J95" s="169">
        <f t="shared" si="6"/>
        <v>335605</v>
      </c>
      <c r="K95" s="168">
        <f t="shared" si="6"/>
        <v>372471</v>
      </c>
      <c r="L95" s="166">
        <v>383535</v>
      </c>
    </row>
    <row r="96" spans="1:12" ht="12.75">
      <c r="A96" s="165" t="s">
        <v>96</v>
      </c>
      <c r="B96" s="166">
        <v>392</v>
      </c>
      <c r="C96" s="166">
        <v>64</v>
      </c>
      <c r="D96" s="167">
        <v>2020</v>
      </c>
      <c r="E96" s="168">
        <f t="shared" si="4"/>
        <v>2476</v>
      </c>
      <c r="F96" s="166">
        <v>138</v>
      </c>
      <c r="G96" s="167">
        <v>405</v>
      </c>
      <c r="H96" s="169">
        <f t="shared" si="5"/>
        <v>543</v>
      </c>
      <c r="I96" s="169">
        <f t="shared" si="7"/>
        <v>594</v>
      </c>
      <c r="J96" s="169">
        <f t="shared" si="6"/>
        <v>2425</v>
      </c>
      <c r="K96" s="168">
        <f t="shared" si="6"/>
        <v>3019</v>
      </c>
      <c r="L96" s="166">
        <v>12</v>
      </c>
    </row>
    <row r="97" spans="1:12" ht="12.75">
      <c r="A97" s="165" t="s">
        <v>97</v>
      </c>
      <c r="B97" s="166">
        <v>3435</v>
      </c>
      <c r="C97" s="166">
        <v>595</v>
      </c>
      <c r="D97" s="167">
        <v>60665</v>
      </c>
      <c r="E97" s="168">
        <f t="shared" si="4"/>
        <v>64695</v>
      </c>
      <c r="F97" s="166">
        <v>517</v>
      </c>
      <c r="G97" s="167">
        <v>6443</v>
      </c>
      <c r="H97" s="169">
        <f t="shared" si="5"/>
        <v>6960</v>
      </c>
      <c r="I97" s="169">
        <f t="shared" si="7"/>
        <v>4547</v>
      </c>
      <c r="J97" s="169">
        <f t="shared" si="6"/>
        <v>67108</v>
      </c>
      <c r="K97" s="168">
        <f t="shared" si="6"/>
        <v>71655</v>
      </c>
      <c r="L97" s="166">
        <v>11628</v>
      </c>
    </row>
    <row r="98" spans="1:12" ht="12.75">
      <c r="A98" s="165" t="s">
        <v>98</v>
      </c>
      <c r="B98" s="166">
        <v>580</v>
      </c>
      <c r="C98" s="166">
        <v>260</v>
      </c>
      <c r="D98" s="167">
        <v>6730</v>
      </c>
      <c r="E98" s="168">
        <f t="shared" si="4"/>
        <v>7570</v>
      </c>
      <c r="F98" s="166">
        <v>30</v>
      </c>
      <c r="G98" s="167">
        <v>706</v>
      </c>
      <c r="H98" s="169">
        <f t="shared" si="5"/>
        <v>736</v>
      </c>
      <c r="I98" s="169">
        <f t="shared" si="7"/>
        <v>870</v>
      </c>
      <c r="J98" s="169">
        <f t="shared" si="6"/>
        <v>7436</v>
      </c>
      <c r="K98" s="168">
        <f t="shared" si="6"/>
        <v>8306</v>
      </c>
      <c r="L98" s="166">
        <v>889</v>
      </c>
    </row>
    <row r="99" spans="1:12" ht="12.75">
      <c r="A99" s="165" t="s">
        <v>99</v>
      </c>
      <c r="B99" s="166">
        <v>63</v>
      </c>
      <c r="C99" s="166">
        <v>11</v>
      </c>
      <c r="D99" s="167">
        <v>472</v>
      </c>
      <c r="E99" s="168">
        <f t="shared" si="4"/>
        <v>546</v>
      </c>
      <c r="F99" s="166">
        <v>62</v>
      </c>
      <c r="G99" s="167">
        <v>100</v>
      </c>
      <c r="H99" s="169">
        <f t="shared" si="5"/>
        <v>162</v>
      </c>
      <c r="I99" s="169">
        <f t="shared" si="7"/>
        <v>136</v>
      </c>
      <c r="J99" s="169">
        <f t="shared" si="6"/>
        <v>572</v>
      </c>
      <c r="K99" s="168">
        <f t="shared" si="6"/>
        <v>708</v>
      </c>
      <c r="L99" s="166">
        <v>1102</v>
      </c>
    </row>
    <row r="100" spans="1:12" ht="12.75">
      <c r="A100" s="165" t="s">
        <v>100</v>
      </c>
      <c r="B100" s="166">
        <v>0</v>
      </c>
      <c r="C100" s="166">
        <v>0</v>
      </c>
      <c r="D100" s="167">
        <v>26</v>
      </c>
      <c r="E100" s="168">
        <f t="shared" si="4"/>
        <v>26</v>
      </c>
      <c r="F100" s="166">
        <v>932</v>
      </c>
      <c r="G100" s="167">
        <v>7346</v>
      </c>
      <c r="H100" s="169">
        <f t="shared" si="5"/>
        <v>8278</v>
      </c>
      <c r="I100" s="169">
        <f t="shared" si="7"/>
        <v>932</v>
      </c>
      <c r="J100" s="169">
        <f t="shared" si="6"/>
        <v>7372</v>
      </c>
      <c r="K100" s="168">
        <f t="shared" si="6"/>
        <v>8304</v>
      </c>
      <c r="L100" s="166">
        <v>13789</v>
      </c>
    </row>
    <row r="101" spans="1:12" ht="12.75">
      <c r="A101" s="165" t="s">
        <v>101</v>
      </c>
      <c r="B101" s="166">
        <v>1452</v>
      </c>
      <c r="C101" s="166">
        <v>3</v>
      </c>
      <c r="D101" s="167">
        <v>12235</v>
      </c>
      <c r="E101" s="168">
        <f t="shared" si="4"/>
        <v>13690</v>
      </c>
      <c r="F101" s="166">
        <v>18853</v>
      </c>
      <c r="G101" s="167">
        <v>167043</v>
      </c>
      <c r="H101" s="169">
        <f t="shared" si="5"/>
        <v>185896</v>
      </c>
      <c r="I101" s="169">
        <f t="shared" si="7"/>
        <v>20308</v>
      </c>
      <c r="J101" s="169">
        <f t="shared" si="6"/>
        <v>179278</v>
      </c>
      <c r="K101" s="168">
        <f t="shared" si="6"/>
        <v>199586</v>
      </c>
      <c r="L101" s="166">
        <v>122632</v>
      </c>
    </row>
    <row r="102" spans="1:12" ht="12.75">
      <c r="A102" s="165" t="s">
        <v>102</v>
      </c>
      <c r="B102" s="166">
        <v>426</v>
      </c>
      <c r="C102" s="166">
        <v>2194</v>
      </c>
      <c r="D102" s="167">
        <v>13657</v>
      </c>
      <c r="E102" s="168">
        <f t="shared" si="4"/>
        <v>16277</v>
      </c>
      <c r="F102" s="166">
        <v>13598</v>
      </c>
      <c r="G102" s="167">
        <v>97444</v>
      </c>
      <c r="H102" s="169">
        <f t="shared" si="5"/>
        <v>111042</v>
      </c>
      <c r="I102" s="169">
        <f t="shared" si="7"/>
        <v>16218</v>
      </c>
      <c r="J102" s="169">
        <f t="shared" si="6"/>
        <v>111101</v>
      </c>
      <c r="K102" s="168">
        <f t="shared" si="6"/>
        <v>127319</v>
      </c>
      <c r="L102" s="166">
        <v>25414</v>
      </c>
    </row>
    <row r="103" spans="1:12" ht="12.75">
      <c r="A103" s="165" t="s">
        <v>103</v>
      </c>
      <c r="B103" s="166">
        <v>23356</v>
      </c>
      <c r="C103" s="166">
        <v>36668</v>
      </c>
      <c r="D103" s="167">
        <v>442005</v>
      </c>
      <c r="E103" s="168">
        <f t="shared" si="4"/>
        <v>502029</v>
      </c>
      <c r="F103" s="166">
        <v>26462</v>
      </c>
      <c r="G103" s="167">
        <v>212552</v>
      </c>
      <c r="H103" s="169">
        <f t="shared" si="5"/>
        <v>239014</v>
      </c>
      <c r="I103" s="169">
        <f t="shared" si="7"/>
        <v>86486</v>
      </c>
      <c r="J103" s="169">
        <f t="shared" si="6"/>
        <v>654557</v>
      </c>
      <c r="K103" s="168">
        <f t="shared" si="6"/>
        <v>741043</v>
      </c>
      <c r="L103" s="166">
        <v>101475</v>
      </c>
    </row>
    <row r="104" spans="1:12" ht="12.75">
      <c r="A104" s="165" t="s">
        <v>104</v>
      </c>
      <c r="B104" s="166">
        <v>34</v>
      </c>
      <c r="C104" s="166">
        <v>0</v>
      </c>
      <c r="D104" s="167">
        <v>779</v>
      </c>
      <c r="E104" s="168">
        <f t="shared" si="4"/>
        <v>813</v>
      </c>
      <c r="F104" s="166">
        <v>0</v>
      </c>
      <c r="G104" s="167">
        <v>31</v>
      </c>
      <c r="H104" s="169">
        <f t="shared" si="5"/>
        <v>31</v>
      </c>
      <c r="I104" s="169">
        <f t="shared" si="7"/>
        <v>34</v>
      </c>
      <c r="J104" s="169">
        <f t="shared" si="6"/>
        <v>810</v>
      </c>
      <c r="K104" s="168">
        <f t="shared" si="6"/>
        <v>844</v>
      </c>
      <c r="L104" s="166">
        <v>9</v>
      </c>
    </row>
    <row r="105" spans="1:12" ht="12.75">
      <c r="A105" s="165" t="s">
        <v>105</v>
      </c>
      <c r="B105" s="166">
        <v>8307</v>
      </c>
      <c r="C105" s="166">
        <v>7652</v>
      </c>
      <c r="D105" s="167">
        <v>113652</v>
      </c>
      <c r="E105" s="168">
        <f t="shared" si="4"/>
        <v>129611</v>
      </c>
      <c r="F105" s="166">
        <v>4355</v>
      </c>
      <c r="G105" s="167">
        <v>21223</v>
      </c>
      <c r="H105" s="169">
        <f t="shared" si="5"/>
        <v>25578</v>
      </c>
      <c r="I105" s="169">
        <f t="shared" si="7"/>
        <v>20314</v>
      </c>
      <c r="J105" s="169">
        <f t="shared" si="6"/>
        <v>134875</v>
      </c>
      <c r="K105" s="168">
        <f t="shared" si="6"/>
        <v>155189</v>
      </c>
      <c r="L105" s="166">
        <v>12049</v>
      </c>
    </row>
    <row r="106" spans="1:12" ht="12.75">
      <c r="A106" s="165" t="s">
        <v>106</v>
      </c>
      <c r="B106" s="166">
        <v>996</v>
      </c>
      <c r="C106" s="166">
        <v>780</v>
      </c>
      <c r="D106" s="167">
        <v>16093</v>
      </c>
      <c r="E106" s="168">
        <f t="shared" si="4"/>
        <v>17869</v>
      </c>
      <c r="F106" s="166">
        <v>1066</v>
      </c>
      <c r="G106" s="167">
        <v>7493</v>
      </c>
      <c r="H106" s="169">
        <f t="shared" si="5"/>
        <v>8559</v>
      </c>
      <c r="I106" s="169">
        <f t="shared" si="7"/>
        <v>2842</v>
      </c>
      <c r="J106" s="169">
        <f t="shared" si="6"/>
        <v>23586</v>
      </c>
      <c r="K106" s="168">
        <f t="shared" si="6"/>
        <v>26428</v>
      </c>
      <c r="L106" s="166">
        <v>7890</v>
      </c>
    </row>
    <row r="107" spans="1:12" ht="12.75">
      <c r="A107" s="165" t="s">
        <v>107</v>
      </c>
      <c r="B107" s="166">
        <v>58524</v>
      </c>
      <c r="C107" s="166">
        <v>36881</v>
      </c>
      <c r="D107" s="167">
        <v>437855</v>
      </c>
      <c r="E107" s="168">
        <f t="shared" si="4"/>
        <v>533260</v>
      </c>
      <c r="F107" s="166">
        <v>6579</v>
      </c>
      <c r="G107" s="167">
        <v>44460</v>
      </c>
      <c r="H107" s="169">
        <f t="shared" si="5"/>
        <v>51039</v>
      </c>
      <c r="I107" s="169">
        <f t="shared" si="7"/>
        <v>101984</v>
      </c>
      <c r="J107" s="169">
        <f t="shared" si="6"/>
        <v>482315</v>
      </c>
      <c r="K107" s="168">
        <f t="shared" si="6"/>
        <v>584299</v>
      </c>
      <c r="L107" s="166">
        <v>187576</v>
      </c>
    </row>
    <row r="108" spans="1:12" ht="12.75">
      <c r="A108" s="165" t="s">
        <v>108</v>
      </c>
      <c r="B108" s="166">
        <v>54267</v>
      </c>
      <c r="C108" s="166">
        <v>13838</v>
      </c>
      <c r="D108" s="167">
        <v>447827</v>
      </c>
      <c r="E108" s="168">
        <f t="shared" si="4"/>
        <v>515932</v>
      </c>
      <c r="F108" s="166">
        <v>3678</v>
      </c>
      <c r="G108" s="167">
        <v>22133</v>
      </c>
      <c r="H108" s="169">
        <f t="shared" si="5"/>
        <v>25811</v>
      </c>
      <c r="I108" s="169">
        <f t="shared" si="7"/>
        <v>71783</v>
      </c>
      <c r="J108" s="169">
        <f t="shared" si="6"/>
        <v>469960</v>
      </c>
      <c r="K108" s="168">
        <f t="shared" si="6"/>
        <v>541743</v>
      </c>
      <c r="L108" s="166">
        <v>270594</v>
      </c>
    </row>
    <row r="109" spans="1:12" ht="12.75">
      <c r="A109" s="165" t="s">
        <v>109</v>
      </c>
      <c r="B109" s="166">
        <v>1972</v>
      </c>
      <c r="C109" s="166">
        <v>1402</v>
      </c>
      <c r="D109" s="167">
        <v>19438</v>
      </c>
      <c r="E109" s="168">
        <f t="shared" si="4"/>
        <v>22812</v>
      </c>
      <c r="F109" s="166">
        <v>845</v>
      </c>
      <c r="G109" s="167">
        <v>9423</v>
      </c>
      <c r="H109" s="169">
        <f t="shared" si="5"/>
        <v>10268</v>
      </c>
      <c r="I109" s="169">
        <f t="shared" si="7"/>
        <v>4219</v>
      </c>
      <c r="J109" s="169">
        <f t="shared" si="6"/>
        <v>28861</v>
      </c>
      <c r="K109" s="168">
        <f t="shared" si="6"/>
        <v>33080</v>
      </c>
      <c r="L109" s="166">
        <v>7896</v>
      </c>
    </row>
    <row r="110" spans="1:12" ht="12.75">
      <c r="A110" s="165" t="s">
        <v>110</v>
      </c>
      <c r="B110" s="166">
        <v>424</v>
      </c>
      <c r="C110" s="166">
        <v>179</v>
      </c>
      <c r="D110" s="167">
        <v>3657</v>
      </c>
      <c r="E110" s="168">
        <f t="shared" si="4"/>
        <v>4260</v>
      </c>
      <c r="F110" s="166">
        <v>249</v>
      </c>
      <c r="G110" s="167">
        <v>1835</v>
      </c>
      <c r="H110" s="169">
        <f t="shared" si="5"/>
        <v>2084</v>
      </c>
      <c r="I110" s="169">
        <f t="shared" si="7"/>
        <v>852</v>
      </c>
      <c r="J110" s="169">
        <f t="shared" si="6"/>
        <v>5492</v>
      </c>
      <c r="K110" s="168">
        <f t="shared" si="6"/>
        <v>6344</v>
      </c>
      <c r="L110" s="166">
        <v>367</v>
      </c>
    </row>
    <row r="111" spans="1:12" ht="12.75">
      <c r="A111" s="165" t="s">
        <v>111</v>
      </c>
      <c r="B111" s="166">
        <v>191</v>
      </c>
      <c r="C111" s="166">
        <v>37</v>
      </c>
      <c r="D111" s="167">
        <v>2006</v>
      </c>
      <c r="E111" s="168">
        <f t="shared" si="4"/>
        <v>2234</v>
      </c>
      <c r="F111" s="166">
        <v>20</v>
      </c>
      <c r="G111" s="167">
        <v>275</v>
      </c>
      <c r="H111" s="169">
        <f t="shared" si="5"/>
        <v>295</v>
      </c>
      <c r="I111" s="169">
        <f t="shared" si="7"/>
        <v>248</v>
      </c>
      <c r="J111" s="169">
        <f t="shared" si="6"/>
        <v>2281</v>
      </c>
      <c r="K111" s="168">
        <f t="shared" si="6"/>
        <v>2529</v>
      </c>
      <c r="L111" s="166">
        <v>346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21</v>
      </c>
      <c r="G112" s="167">
        <v>71</v>
      </c>
      <c r="H112" s="169">
        <f t="shared" si="5"/>
        <v>92</v>
      </c>
      <c r="I112" s="169">
        <f t="shared" si="7"/>
        <v>21</v>
      </c>
      <c r="J112" s="169">
        <f t="shared" si="6"/>
        <v>71</v>
      </c>
      <c r="K112" s="168">
        <f t="shared" si="6"/>
        <v>92</v>
      </c>
      <c r="L112" s="166">
        <v>4</v>
      </c>
    </row>
    <row r="113" spans="1:12" ht="12.75">
      <c r="A113" s="165" t="s">
        <v>113</v>
      </c>
      <c r="B113" s="166">
        <v>8043</v>
      </c>
      <c r="C113" s="166">
        <v>59</v>
      </c>
      <c r="D113" s="167">
        <v>83033</v>
      </c>
      <c r="E113" s="168">
        <f t="shared" si="4"/>
        <v>91135</v>
      </c>
      <c r="F113" s="166">
        <v>188</v>
      </c>
      <c r="G113" s="167">
        <v>2933</v>
      </c>
      <c r="H113" s="169">
        <f t="shared" si="5"/>
        <v>3121</v>
      </c>
      <c r="I113" s="169">
        <f t="shared" si="7"/>
        <v>8290</v>
      </c>
      <c r="J113" s="169">
        <f t="shared" si="6"/>
        <v>85966</v>
      </c>
      <c r="K113" s="168">
        <f t="shared" si="6"/>
        <v>94256</v>
      </c>
      <c r="L113" s="166">
        <v>8793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622</v>
      </c>
      <c r="C115" s="166">
        <v>21</v>
      </c>
      <c r="D115" s="167">
        <v>3286</v>
      </c>
      <c r="E115" s="168">
        <f t="shared" si="4"/>
        <v>3929</v>
      </c>
      <c r="F115" s="166">
        <v>782</v>
      </c>
      <c r="G115" s="167">
        <v>5526</v>
      </c>
      <c r="H115" s="169">
        <f t="shared" si="5"/>
        <v>6308</v>
      </c>
      <c r="I115" s="169">
        <f t="shared" si="7"/>
        <v>1425</v>
      </c>
      <c r="J115" s="169">
        <f t="shared" si="6"/>
        <v>8812</v>
      </c>
      <c r="K115" s="168">
        <f t="shared" si="6"/>
        <v>10237</v>
      </c>
      <c r="L115" s="166">
        <v>2223</v>
      </c>
    </row>
    <row r="116" spans="1:12" ht="12.75">
      <c r="A116" s="165" t="s">
        <v>116</v>
      </c>
      <c r="B116" s="166">
        <v>333</v>
      </c>
      <c r="C116" s="166">
        <v>505</v>
      </c>
      <c r="D116" s="167">
        <v>5066</v>
      </c>
      <c r="E116" s="168">
        <f t="shared" si="4"/>
        <v>5904</v>
      </c>
      <c r="F116" s="166">
        <v>197</v>
      </c>
      <c r="G116" s="167">
        <v>1461</v>
      </c>
      <c r="H116" s="169">
        <f t="shared" si="5"/>
        <v>1658</v>
      </c>
      <c r="I116" s="169">
        <f t="shared" si="7"/>
        <v>1035</v>
      </c>
      <c r="J116" s="169">
        <f t="shared" si="6"/>
        <v>6527</v>
      </c>
      <c r="K116" s="168">
        <f t="shared" si="6"/>
        <v>7562</v>
      </c>
      <c r="L116" s="166">
        <v>4770</v>
      </c>
    </row>
    <row r="117" spans="1:12" ht="12.75">
      <c r="A117" s="165" t="s">
        <v>117</v>
      </c>
      <c r="B117" s="166">
        <v>70</v>
      </c>
      <c r="C117" s="166">
        <v>56</v>
      </c>
      <c r="D117" s="167">
        <v>1343</v>
      </c>
      <c r="E117" s="168">
        <f t="shared" si="4"/>
        <v>1469</v>
      </c>
      <c r="F117" s="166">
        <v>156</v>
      </c>
      <c r="G117" s="167">
        <v>1268</v>
      </c>
      <c r="H117" s="169">
        <f t="shared" si="5"/>
        <v>1424</v>
      </c>
      <c r="I117" s="169">
        <f t="shared" si="7"/>
        <v>282</v>
      </c>
      <c r="J117" s="169">
        <f t="shared" si="6"/>
        <v>2611</v>
      </c>
      <c r="K117" s="168">
        <f t="shared" si="6"/>
        <v>2893</v>
      </c>
      <c r="L117" s="166">
        <v>1391</v>
      </c>
    </row>
    <row r="118" spans="1:12" ht="12.75">
      <c r="A118" s="165" t="s">
        <v>118</v>
      </c>
      <c r="B118" s="166">
        <v>2358</v>
      </c>
      <c r="C118" s="166">
        <v>752</v>
      </c>
      <c r="D118" s="167">
        <v>25467</v>
      </c>
      <c r="E118" s="168">
        <f t="shared" si="4"/>
        <v>28577</v>
      </c>
      <c r="F118" s="166">
        <v>1253</v>
      </c>
      <c r="G118" s="167">
        <v>11356</v>
      </c>
      <c r="H118" s="169">
        <f t="shared" si="5"/>
        <v>12609</v>
      </c>
      <c r="I118" s="169">
        <f t="shared" si="7"/>
        <v>4363</v>
      </c>
      <c r="J118" s="169">
        <f t="shared" si="6"/>
        <v>36823</v>
      </c>
      <c r="K118" s="168">
        <f t="shared" si="6"/>
        <v>41186</v>
      </c>
      <c r="L118" s="166">
        <v>14544</v>
      </c>
    </row>
    <row r="119" spans="1:12" ht="12.75">
      <c r="A119" s="165" t="s">
        <v>119</v>
      </c>
      <c r="B119" s="166">
        <v>253</v>
      </c>
      <c r="C119" s="166">
        <v>12</v>
      </c>
      <c r="D119" s="167">
        <v>1722</v>
      </c>
      <c r="E119" s="168">
        <f t="shared" si="4"/>
        <v>1987</v>
      </c>
      <c r="F119" s="166">
        <v>45</v>
      </c>
      <c r="G119" s="167">
        <v>2243</v>
      </c>
      <c r="H119" s="169">
        <f t="shared" si="5"/>
        <v>2288</v>
      </c>
      <c r="I119" s="169">
        <f t="shared" si="7"/>
        <v>310</v>
      </c>
      <c r="J119" s="169">
        <f t="shared" si="6"/>
        <v>3965</v>
      </c>
      <c r="K119" s="168">
        <f t="shared" si="6"/>
        <v>4275</v>
      </c>
      <c r="L119" s="166">
        <v>2438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1050917</v>
      </c>
      <c r="C122" s="172">
        <f>SUM(C24:C119)</f>
        <v>680189</v>
      </c>
      <c r="D122" s="172">
        <f aca="true" t="shared" si="8" ref="D122:L122">SUM(D24:D119)</f>
        <v>12549271</v>
      </c>
      <c r="E122" s="172">
        <f t="shared" si="8"/>
        <v>14280377</v>
      </c>
      <c r="F122" s="173">
        <f t="shared" si="8"/>
        <v>406790</v>
      </c>
      <c r="G122" s="172">
        <f t="shared" si="8"/>
        <v>3150847</v>
      </c>
      <c r="H122" s="172">
        <f t="shared" si="8"/>
        <v>3557637</v>
      </c>
      <c r="I122" s="172">
        <f t="shared" si="8"/>
        <v>2137896</v>
      </c>
      <c r="J122" s="172">
        <f>D122+G122</f>
        <v>15700118</v>
      </c>
      <c r="K122" s="172">
        <f>E122+H122</f>
        <v>17838014</v>
      </c>
      <c r="L122" s="173">
        <f t="shared" si="8"/>
        <v>7647313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31" t="s">
        <v>149</v>
      </c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3"/>
    </row>
    <row r="128" spans="1:12" ht="12.75">
      <c r="A128" s="234" t="s">
        <v>150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3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40">
      <selection activeCell="N123" sqref="N123"/>
    </sheetView>
  </sheetViews>
  <sheetFormatPr defaultColWidth="11.421875" defaultRowHeight="12.75"/>
  <sheetData>
    <row r="1" spans="1:11" ht="12.75">
      <c r="A1" s="218" t="s">
        <v>127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>
      <c r="A2" s="241"/>
      <c r="B2" s="241"/>
      <c r="C2" s="241"/>
      <c r="D2" s="286" t="s">
        <v>128</v>
      </c>
      <c r="E2" s="286"/>
      <c r="F2" s="286"/>
      <c r="G2" s="242"/>
      <c r="H2" s="242"/>
      <c r="I2" s="241"/>
      <c r="J2" s="241"/>
      <c r="K2" s="241"/>
    </row>
    <row r="3" spans="1:11" ht="12.75">
      <c r="A3" s="241"/>
      <c r="B3" s="241"/>
      <c r="C3" s="241"/>
      <c r="D3" s="239"/>
      <c r="E3" s="239"/>
      <c r="F3" s="239"/>
      <c r="G3" s="241"/>
      <c r="H3" s="241"/>
      <c r="I3" s="241"/>
      <c r="J3" s="241"/>
      <c r="K3" s="241"/>
    </row>
    <row r="4" spans="1:11" ht="12.7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</row>
    <row r="5" spans="1:11" ht="12.75">
      <c r="A5" s="218" t="s">
        <v>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ht="12.75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</row>
    <row r="7" spans="1:11" ht="12.75">
      <c r="A7" s="218" t="s">
        <v>129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</row>
    <row r="8" spans="1:11" ht="12.75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41"/>
    </row>
    <row r="9" spans="1:11" ht="12.7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</row>
    <row r="10" spans="1:11" ht="12.75">
      <c r="A10" s="243"/>
      <c r="B10" s="243"/>
      <c r="C10" s="243"/>
      <c r="D10" s="241"/>
      <c r="E10" s="241"/>
      <c r="F10" s="241"/>
      <c r="G10" s="241"/>
      <c r="H10" s="241"/>
      <c r="I10" s="243"/>
      <c r="J10" s="243"/>
      <c r="K10" s="243"/>
    </row>
    <row r="11" spans="1:11" ht="12.75">
      <c r="A11" s="243"/>
      <c r="B11" s="243"/>
      <c r="C11" s="243"/>
      <c r="D11" s="241"/>
      <c r="E11" s="241"/>
      <c r="F11" s="241"/>
      <c r="G11" s="241"/>
      <c r="H11" s="241"/>
      <c r="I11" s="243"/>
      <c r="J11" s="243"/>
      <c r="K11" s="243"/>
    </row>
    <row r="12" spans="1:11" ht="12.75">
      <c r="A12" s="218" t="s">
        <v>3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</row>
    <row r="13" spans="1:11" ht="12.75">
      <c r="A13" s="244"/>
      <c r="B13" s="243"/>
      <c r="C13" s="243"/>
      <c r="D13" s="241"/>
      <c r="E13" s="241"/>
      <c r="F13" s="243"/>
      <c r="G13" s="241"/>
      <c r="H13" s="241"/>
      <c r="I13" s="243"/>
      <c r="J13" s="243"/>
      <c r="K13" s="243"/>
    </row>
    <row r="14" spans="1:11" ht="12.75">
      <c r="A14" s="218" t="s">
        <v>124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11" ht="12.75">
      <c r="A15" s="218" t="s">
        <v>165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</row>
    <row r="16" spans="1:11" ht="12.75">
      <c r="A16" s="245"/>
      <c r="B16" s="245"/>
      <c r="C16" s="245"/>
      <c r="D16" s="246"/>
      <c r="E16" s="246"/>
      <c r="F16" s="246"/>
      <c r="G16" s="246"/>
      <c r="H16" s="246"/>
      <c r="I16" s="245"/>
      <c r="J16" s="245"/>
      <c r="K16" s="245"/>
    </row>
    <row r="17" spans="1:11" ht="12.75">
      <c r="A17" s="247"/>
      <c r="B17" s="239"/>
      <c r="C17" s="239"/>
      <c r="D17" s="239"/>
      <c r="E17" s="239"/>
      <c r="F17" s="239"/>
      <c r="G17" s="239"/>
      <c r="H17" s="246"/>
      <c r="I17" s="246"/>
      <c r="J17" s="246"/>
      <c r="K17" s="246"/>
    </row>
    <row r="18" spans="1:11" ht="12.75">
      <c r="A18" s="247"/>
      <c r="B18" s="239"/>
      <c r="C18" s="239"/>
      <c r="D18" s="239"/>
      <c r="E18" s="239"/>
      <c r="F18" s="239"/>
      <c r="G18" s="239"/>
      <c r="H18" s="246"/>
      <c r="I18" s="246"/>
      <c r="J18" s="246" t="s">
        <v>131</v>
      </c>
      <c r="K18" s="246"/>
    </row>
    <row r="19" spans="1:11" ht="12.75">
      <c r="A19" s="248"/>
      <c r="B19" s="219" t="s">
        <v>132</v>
      </c>
      <c r="C19" s="220"/>
      <c r="D19" s="220"/>
      <c r="E19" s="220"/>
      <c r="F19" s="220"/>
      <c r="G19" s="220"/>
      <c r="H19" s="220"/>
      <c r="I19" s="220"/>
      <c r="J19" s="220"/>
      <c r="K19" s="221"/>
    </row>
    <row r="20" spans="1:11" ht="12.75">
      <c r="A20" s="249" t="s">
        <v>8</v>
      </c>
      <c r="B20" s="250"/>
      <c r="C20" s="239"/>
      <c r="D20" s="239"/>
      <c r="E20" s="251"/>
      <c r="F20" s="250"/>
      <c r="G20" s="239"/>
      <c r="H20" s="251"/>
      <c r="I20" s="250"/>
      <c r="J20" s="239"/>
      <c r="K20" s="251"/>
    </row>
    <row r="21" spans="1:11" ht="12.75">
      <c r="A21" s="253" t="s">
        <v>12</v>
      </c>
      <c r="B21" s="222" t="s">
        <v>13</v>
      </c>
      <c r="C21" s="222"/>
      <c r="D21" s="254"/>
      <c r="E21" s="255"/>
      <c r="F21" s="256"/>
      <c r="G21" s="257" t="s">
        <v>14</v>
      </c>
      <c r="H21" s="258"/>
      <c r="I21" s="259"/>
      <c r="J21" s="246" t="s">
        <v>133</v>
      </c>
      <c r="K21" s="260"/>
    </row>
    <row r="22" spans="1:11" ht="12.75">
      <c r="A22" s="261" t="s">
        <v>16</v>
      </c>
      <c r="B22" s="262" t="s">
        <v>19</v>
      </c>
      <c r="C22" s="262" t="s">
        <v>20</v>
      </c>
      <c r="D22" s="263"/>
      <c r="E22" s="263"/>
      <c r="F22" s="223" t="s">
        <v>134</v>
      </c>
      <c r="G22" s="224"/>
      <c r="H22" s="225"/>
      <c r="I22" s="264"/>
      <c r="J22" s="246"/>
      <c r="K22" s="265"/>
    </row>
    <row r="23" spans="1:11" ht="12.75">
      <c r="A23" s="266"/>
      <c r="B23" s="226" t="s">
        <v>166</v>
      </c>
      <c r="C23" s="226"/>
      <c r="D23" s="267" t="s">
        <v>136</v>
      </c>
      <c r="E23" s="266" t="s">
        <v>22</v>
      </c>
      <c r="F23" s="268" t="s">
        <v>166</v>
      </c>
      <c r="G23" s="269" t="s">
        <v>136</v>
      </c>
      <c r="H23" s="268" t="s">
        <v>22</v>
      </c>
      <c r="I23" s="268" t="s">
        <v>166</v>
      </c>
      <c r="J23" s="269" t="s">
        <v>136</v>
      </c>
      <c r="K23" s="269" t="s">
        <v>133</v>
      </c>
    </row>
    <row r="24" spans="1:11" ht="12.75">
      <c r="A24" s="252"/>
      <c r="B24" s="270"/>
      <c r="C24" s="270"/>
      <c r="D24" s="271"/>
      <c r="E24" s="272"/>
      <c r="F24" s="270"/>
      <c r="G24" s="272"/>
      <c r="H24" s="272"/>
      <c r="I24" s="272"/>
      <c r="J24" s="272"/>
      <c r="K24" s="272"/>
    </row>
    <row r="25" spans="1:11" ht="12.75">
      <c r="A25" s="273" t="s">
        <v>24</v>
      </c>
      <c r="B25" s="274">
        <v>2160</v>
      </c>
      <c r="C25" s="274">
        <v>68</v>
      </c>
      <c r="D25" s="275">
        <v>15747</v>
      </c>
      <c r="E25" s="276">
        <f>SUM(B25:D25)</f>
        <v>17975</v>
      </c>
      <c r="F25" s="277">
        <v>1694</v>
      </c>
      <c r="G25" s="278">
        <v>4943</v>
      </c>
      <c r="H25" s="279">
        <f>SUM(F25:G25)</f>
        <v>6637</v>
      </c>
      <c r="I25" s="279">
        <f>SUM(B25+C25+F25)</f>
        <v>3922</v>
      </c>
      <c r="J25" s="279">
        <f>D25+G25</f>
        <v>20690</v>
      </c>
      <c r="K25" s="279">
        <f>SUM(I25:J25)</f>
        <v>24612</v>
      </c>
    </row>
    <row r="26" spans="1:11" ht="12.75">
      <c r="A26" s="273" t="s">
        <v>25</v>
      </c>
      <c r="B26" s="274">
        <v>10954</v>
      </c>
      <c r="C26" s="274">
        <v>0</v>
      </c>
      <c r="D26" s="275">
        <v>88530</v>
      </c>
      <c r="E26" s="276">
        <f aca="true" t="shared" si="0" ref="E26:E89">SUM(B26:D26)</f>
        <v>99484</v>
      </c>
      <c r="F26" s="277">
        <v>174</v>
      </c>
      <c r="G26" s="278">
        <v>1597</v>
      </c>
      <c r="H26" s="279">
        <f aca="true" t="shared" si="1" ref="H26:H89">SUM(F26:G26)</f>
        <v>1771</v>
      </c>
      <c r="I26" s="279">
        <f aca="true" t="shared" si="2" ref="I26:I89">SUM(B26+C26+F26)</f>
        <v>11128</v>
      </c>
      <c r="J26" s="279">
        <f aca="true" t="shared" si="3" ref="J26:J89">SUM(D26+G26)</f>
        <v>90127</v>
      </c>
      <c r="K26" s="279">
        <f aca="true" t="shared" si="4" ref="K26:K89">SUM(I26:J26)</f>
        <v>101255</v>
      </c>
    </row>
    <row r="27" spans="1:11" ht="12.75">
      <c r="A27" s="273" t="s">
        <v>26</v>
      </c>
      <c r="B27" s="274">
        <v>1716</v>
      </c>
      <c r="C27" s="274">
        <v>102</v>
      </c>
      <c r="D27" s="275">
        <v>13561</v>
      </c>
      <c r="E27" s="276">
        <f t="shared" si="0"/>
        <v>15379</v>
      </c>
      <c r="F27" s="277">
        <v>121</v>
      </c>
      <c r="G27" s="278">
        <v>765</v>
      </c>
      <c r="H27" s="279">
        <f t="shared" si="1"/>
        <v>886</v>
      </c>
      <c r="I27" s="279">
        <f t="shared" si="2"/>
        <v>1939</v>
      </c>
      <c r="J27" s="279">
        <f t="shared" si="3"/>
        <v>14326</v>
      </c>
      <c r="K27" s="279">
        <f t="shared" si="4"/>
        <v>16265</v>
      </c>
    </row>
    <row r="28" spans="1:11" ht="12.75">
      <c r="A28" s="273" t="s">
        <v>27</v>
      </c>
      <c r="B28" s="274">
        <v>1246</v>
      </c>
      <c r="C28" s="274">
        <v>3363</v>
      </c>
      <c r="D28" s="275">
        <v>27221</v>
      </c>
      <c r="E28" s="276">
        <f t="shared" si="0"/>
        <v>31830</v>
      </c>
      <c r="F28" s="277">
        <v>375</v>
      </c>
      <c r="G28" s="278">
        <v>3181</v>
      </c>
      <c r="H28" s="279">
        <f t="shared" si="1"/>
        <v>3556</v>
      </c>
      <c r="I28" s="279">
        <f t="shared" si="2"/>
        <v>4984</v>
      </c>
      <c r="J28" s="279">
        <f t="shared" si="3"/>
        <v>30402</v>
      </c>
      <c r="K28" s="279">
        <f t="shared" si="4"/>
        <v>35386</v>
      </c>
    </row>
    <row r="29" spans="1:11" ht="12.75">
      <c r="A29" s="273" t="s">
        <v>28</v>
      </c>
      <c r="B29" s="274">
        <v>0</v>
      </c>
      <c r="C29" s="274">
        <v>439</v>
      </c>
      <c r="D29" s="275">
        <v>2940</v>
      </c>
      <c r="E29" s="276">
        <f t="shared" si="0"/>
        <v>3379</v>
      </c>
      <c r="F29" s="277">
        <v>2</v>
      </c>
      <c r="G29" s="278">
        <v>91</v>
      </c>
      <c r="H29" s="279">
        <f t="shared" si="1"/>
        <v>93</v>
      </c>
      <c r="I29" s="279">
        <f t="shared" si="2"/>
        <v>441</v>
      </c>
      <c r="J29" s="279">
        <f t="shared" si="3"/>
        <v>3031</v>
      </c>
      <c r="K29" s="279">
        <f t="shared" si="4"/>
        <v>3472</v>
      </c>
    </row>
    <row r="30" spans="1:11" ht="12.75">
      <c r="A30" s="273" t="s">
        <v>29</v>
      </c>
      <c r="B30" s="274">
        <v>114</v>
      </c>
      <c r="C30" s="274">
        <v>74</v>
      </c>
      <c r="D30" s="275">
        <v>1493</v>
      </c>
      <c r="E30" s="276">
        <f t="shared" si="0"/>
        <v>1681</v>
      </c>
      <c r="F30" s="277">
        <v>1</v>
      </c>
      <c r="G30" s="278">
        <v>20</v>
      </c>
      <c r="H30" s="279">
        <f t="shared" si="1"/>
        <v>21</v>
      </c>
      <c r="I30" s="279">
        <f t="shared" si="2"/>
        <v>189</v>
      </c>
      <c r="J30" s="279">
        <f t="shared" si="3"/>
        <v>1513</v>
      </c>
      <c r="K30" s="279">
        <f t="shared" si="4"/>
        <v>1702</v>
      </c>
    </row>
    <row r="31" spans="1:11" ht="12.75">
      <c r="A31" s="273" t="s">
        <v>30</v>
      </c>
      <c r="B31" s="274">
        <v>9637</v>
      </c>
      <c r="C31" s="274">
        <v>53747</v>
      </c>
      <c r="D31" s="275">
        <v>514826</v>
      </c>
      <c r="E31" s="276">
        <f t="shared" si="0"/>
        <v>578210</v>
      </c>
      <c r="F31" s="277">
        <v>3999</v>
      </c>
      <c r="G31" s="278">
        <v>38624</v>
      </c>
      <c r="H31" s="279">
        <f t="shared" si="1"/>
        <v>42623</v>
      </c>
      <c r="I31" s="279">
        <f t="shared" si="2"/>
        <v>67383</v>
      </c>
      <c r="J31" s="279">
        <f t="shared" si="3"/>
        <v>553450</v>
      </c>
      <c r="K31" s="279">
        <f t="shared" si="4"/>
        <v>620833</v>
      </c>
    </row>
    <row r="32" spans="1:11" ht="12.75">
      <c r="A32" s="273" t="s">
        <v>31</v>
      </c>
      <c r="B32" s="274">
        <v>0</v>
      </c>
      <c r="C32" s="274">
        <v>0</v>
      </c>
      <c r="D32" s="275">
        <v>0</v>
      </c>
      <c r="E32" s="276">
        <f t="shared" si="0"/>
        <v>0</v>
      </c>
      <c r="F32" s="277">
        <v>0</v>
      </c>
      <c r="G32" s="278">
        <v>0</v>
      </c>
      <c r="H32" s="279">
        <f t="shared" si="1"/>
        <v>0</v>
      </c>
      <c r="I32" s="279">
        <f t="shared" si="2"/>
        <v>0</v>
      </c>
      <c r="J32" s="279">
        <f t="shared" si="3"/>
        <v>0</v>
      </c>
      <c r="K32" s="279">
        <f t="shared" si="4"/>
        <v>0</v>
      </c>
    </row>
    <row r="33" spans="1:11" ht="12.75">
      <c r="A33" s="273" t="s">
        <v>32</v>
      </c>
      <c r="B33" s="274">
        <v>0</v>
      </c>
      <c r="C33" s="274">
        <v>99</v>
      </c>
      <c r="D33" s="275">
        <v>1139</v>
      </c>
      <c r="E33" s="276">
        <f t="shared" si="0"/>
        <v>1238</v>
      </c>
      <c r="F33" s="277">
        <v>10</v>
      </c>
      <c r="G33" s="278">
        <v>191</v>
      </c>
      <c r="H33" s="279">
        <f t="shared" si="1"/>
        <v>201</v>
      </c>
      <c r="I33" s="279">
        <f t="shared" si="2"/>
        <v>109</v>
      </c>
      <c r="J33" s="279">
        <f t="shared" si="3"/>
        <v>1330</v>
      </c>
      <c r="K33" s="279">
        <f t="shared" si="4"/>
        <v>1439</v>
      </c>
    </row>
    <row r="34" spans="1:11" ht="12.75">
      <c r="A34" s="273" t="s">
        <v>33</v>
      </c>
      <c r="B34" s="274">
        <v>17188</v>
      </c>
      <c r="C34" s="274">
        <v>0</v>
      </c>
      <c r="D34" s="275">
        <v>231024</v>
      </c>
      <c r="E34" s="276">
        <f t="shared" si="0"/>
        <v>248212</v>
      </c>
      <c r="F34" s="277">
        <v>108</v>
      </c>
      <c r="G34" s="278">
        <v>3968</v>
      </c>
      <c r="H34" s="279">
        <f t="shared" si="1"/>
        <v>4076</v>
      </c>
      <c r="I34" s="279">
        <f t="shared" si="2"/>
        <v>17296</v>
      </c>
      <c r="J34" s="279">
        <f t="shared" si="3"/>
        <v>234992</v>
      </c>
      <c r="K34" s="279">
        <f t="shared" si="4"/>
        <v>252288</v>
      </c>
    </row>
    <row r="35" spans="1:11" ht="12.75">
      <c r="A35" s="273" t="s">
        <v>34</v>
      </c>
      <c r="B35" s="274">
        <v>89895</v>
      </c>
      <c r="C35" s="274">
        <v>327641</v>
      </c>
      <c r="D35" s="275">
        <v>3479767</v>
      </c>
      <c r="E35" s="276">
        <f t="shared" si="0"/>
        <v>3897303</v>
      </c>
      <c r="F35" s="277">
        <v>66269</v>
      </c>
      <c r="G35" s="278">
        <v>547471</v>
      </c>
      <c r="H35" s="279">
        <f t="shared" si="1"/>
        <v>613740</v>
      </c>
      <c r="I35" s="279">
        <f t="shared" si="2"/>
        <v>483805</v>
      </c>
      <c r="J35" s="279">
        <f t="shared" si="3"/>
        <v>4027238</v>
      </c>
      <c r="K35" s="279">
        <f t="shared" si="4"/>
        <v>4511043</v>
      </c>
    </row>
    <row r="36" spans="1:11" ht="12.75">
      <c r="A36" s="273" t="s">
        <v>35</v>
      </c>
      <c r="B36" s="274">
        <v>874</v>
      </c>
      <c r="C36" s="274">
        <v>190</v>
      </c>
      <c r="D36" s="275">
        <v>6702</v>
      </c>
      <c r="E36" s="276">
        <f t="shared" si="0"/>
        <v>7766</v>
      </c>
      <c r="F36" s="277">
        <v>113</v>
      </c>
      <c r="G36" s="278">
        <v>840</v>
      </c>
      <c r="H36" s="279">
        <f t="shared" si="1"/>
        <v>953</v>
      </c>
      <c r="I36" s="279">
        <f t="shared" si="2"/>
        <v>1177</v>
      </c>
      <c r="J36" s="279">
        <f t="shared" si="3"/>
        <v>7542</v>
      </c>
      <c r="K36" s="279">
        <f t="shared" si="4"/>
        <v>8719</v>
      </c>
    </row>
    <row r="37" spans="1:11" ht="12.75">
      <c r="A37" s="273" t="s">
        <v>36</v>
      </c>
      <c r="B37" s="274">
        <v>32351</v>
      </c>
      <c r="C37" s="274">
        <v>25406</v>
      </c>
      <c r="D37" s="275">
        <v>409459</v>
      </c>
      <c r="E37" s="276">
        <f t="shared" si="0"/>
        <v>467216</v>
      </c>
      <c r="F37" s="277">
        <v>2696</v>
      </c>
      <c r="G37" s="278">
        <v>18951</v>
      </c>
      <c r="H37" s="279">
        <f t="shared" si="1"/>
        <v>21647</v>
      </c>
      <c r="I37" s="279">
        <f t="shared" si="2"/>
        <v>60453</v>
      </c>
      <c r="J37" s="279">
        <f t="shared" si="3"/>
        <v>428410</v>
      </c>
      <c r="K37" s="279">
        <f t="shared" si="4"/>
        <v>488863</v>
      </c>
    </row>
    <row r="38" spans="1:11" ht="12.75">
      <c r="A38" s="273" t="s">
        <v>37</v>
      </c>
      <c r="B38" s="274">
        <v>0</v>
      </c>
      <c r="C38" s="274">
        <v>12</v>
      </c>
      <c r="D38" s="275">
        <v>101</v>
      </c>
      <c r="E38" s="276">
        <f t="shared" si="0"/>
        <v>113</v>
      </c>
      <c r="F38" s="277">
        <v>0</v>
      </c>
      <c r="G38" s="278">
        <v>0</v>
      </c>
      <c r="H38" s="279">
        <f t="shared" si="1"/>
        <v>0</v>
      </c>
      <c r="I38" s="279">
        <f t="shared" si="2"/>
        <v>12</v>
      </c>
      <c r="J38" s="279">
        <f t="shared" si="3"/>
        <v>101</v>
      </c>
      <c r="K38" s="279">
        <f t="shared" si="4"/>
        <v>113</v>
      </c>
    </row>
    <row r="39" spans="1:11" ht="12.75">
      <c r="A39" s="273" t="s">
        <v>38</v>
      </c>
      <c r="B39" s="274">
        <v>8</v>
      </c>
      <c r="C39" s="274">
        <v>4</v>
      </c>
      <c r="D39" s="275">
        <v>84</v>
      </c>
      <c r="E39" s="276">
        <f t="shared" si="0"/>
        <v>96</v>
      </c>
      <c r="F39" s="277">
        <v>2</v>
      </c>
      <c r="G39" s="278">
        <v>31</v>
      </c>
      <c r="H39" s="279">
        <f t="shared" si="1"/>
        <v>33</v>
      </c>
      <c r="I39" s="279">
        <f t="shared" si="2"/>
        <v>14</v>
      </c>
      <c r="J39" s="279">
        <f t="shared" si="3"/>
        <v>115</v>
      </c>
      <c r="K39" s="279">
        <f t="shared" si="4"/>
        <v>129</v>
      </c>
    </row>
    <row r="40" spans="1:11" ht="12.75">
      <c r="A40" s="273" t="s">
        <v>39</v>
      </c>
      <c r="B40" s="274">
        <v>36289</v>
      </c>
      <c r="C40" s="274">
        <v>2811</v>
      </c>
      <c r="D40" s="275">
        <v>3208990</v>
      </c>
      <c r="E40" s="276">
        <f t="shared" si="0"/>
        <v>3248090</v>
      </c>
      <c r="F40" s="277">
        <v>817</v>
      </c>
      <c r="G40" s="278">
        <v>30668</v>
      </c>
      <c r="H40" s="279">
        <f t="shared" si="1"/>
        <v>31485</v>
      </c>
      <c r="I40" s="279">
        <f t="shared" si="2"/>
        <v>39917</v>
      </c>
      <c r="J40" s="279">
        <f t="shared" si="3"/>
        <v>3239658</v>
      </c>
      <c r="K40" s="279">
        <f t="shared" si="4"/>
        <v>3279575</v>
      </c>
    </row>
    <row r="41" spans="1:11" ht="12.75">
      <c r="A41" s="273" t="s">
        <v>40</v>
      </c>
      <c r="B41" s="274">
        <v>7823</v>
      </c>
      <c r="C41" s="274">
        <v>7972</v>
      </c>
      <c r="D41" s="275">
        <v>3239919</v>
      </c>
      <c r="E41" s="276">
        <f t="shared" si="0"/>
        <v>3255714</v>
      </c>
      <c r="F41" s="277">
        <v>19635</v>
      </c>
      <c r="G41" s="278">
        <v>295746</v>
      </c>
      <c r="H41" s="279">
        <f t="shared" si="1"/>
        <v>315381</v>
      </c>
      <c r="I41" s="279">
        <f t="shared" si="2"/>
        <v>35430</v>
      </c>
      <c r="J41" s="279">
        <f t="shared" si="3"/>
        <v>3535665</v>
      </c>
      <c r="K41" s="279">
        <f t="shared" si="4"/>
        <v>3571095</v>
      </c>
    </row>
    <row r="42" spans="1:11" ht="12.75">
      <c r="A42" s="273" t="s">
        <v>41</v>
      </c>
      <c r="B42" s="274">
        <v>32445</v>
      </c>
      <c r="C42" s="274">
        <v>1352</v>
      </c>
      <c r="D42" s="275">
        <v>240238</v>
      </c>
      <c r="E42" s="276">
        <f t="shared" si="0"/>
        <v>274035</v>
      </c>
      <c r="F42" s="277">
        <v>2582</v>
      </c>
      <c r="G42" s="278">
        <v>18492</v>
      </c>
      <c r="H42" s="279">
        <f t="shared" si="1"/>
        <v>21074</v>
      </c>
      <c r="I42" s="279">
        <f t="shared" si="2"/>
        <v>36379</v>
      </c>
      <c r="J42" s="279">
        <f t="shared" si="3"/>
        <v>258730</v>
      </c>
      <c r="K42" s="279">
        <f t="shared" si="4"/>
        <v>295109</v>
      </c>
    </row>
    <row r="43" spans="1:11" ht="12.75">
      <c r="A43" s="273" t="s">
        <v>42</v>
      </c>
      <c r="B43" s="274">
        <v>32</v>
      </c>
      <c r="C43" s="274">
        <v>171</v>
      </c>
      <c r="D43" s="275">
        <v>922</v>
      </c>
      <c r="E43" s="276">
        <f t="shared" si="0"/>
        <v>1125</v>
      </c>
      <c r="F43" s="277">
        <v>7</v>
      </c>
      <c r="G43" s="278">
        <v>8</v>
      </c>
      <c r="H43" s="279">
        <f t="shared" si="1"/>
        <v>15</v>
      </c>
      <c r="I43" s="279">
        <f t="shared" si="2"/>
        <v>210</v>
      </c>
      <c r="J43" s="279">
        <f t="shared" si="3"/>
        <v>930</v>
      </c>
      <c r="K43" s="279">
        <f t="shared" si="4"/>
        <v>1140</v>
      </c>
    </row>
    <row r="44" spans="1:11" ht="12.75">
      <c r="A44" s="273" t="s">
        <v>43</v>
      </c>
      <c r="B44" s="274">
        <v>614</v>
      </c>
      <c r="C44" s="274">
        <v>130</v>
      </c>
      <c r="D44" s="275">
        <v>8435</v>
      </c>
      <c r="E44" s="276">
        <f t="shared" si="0"/>
        <v>9179</v>
      </c>
      <c r="F44" s="277">
        <v>22</v>
      </c>
      <c r="G44" s="278">
        <v>1120</v>
      </c>
      <c r="H44" s="279">
        <f t="shared" si="1"/>
        <v>1142</v>
      </c>
      <c r="I44" s="279">
        <f t="shared" si="2"/>
        <v>766</v>
      </c>
      <c r="J44" s="279">
        <f t="shared" si="3"/>
        <v>9555</v>
      </c>
      <c r="K44" s="279">
        <f t="shared" si="4"/>
        <v>10321</v>
      </c>
    </row>
    <row r="45" spans="1:11" ht="12.75">
      <c r="A45" s="273" t="s">
        <v>44</v>
      </c>
      <c r="B45" s="274">
        <v>26474</v>
      </c>
      <c r="C45" s="274">
        <v>805</v>
      </c>
      <c r="D45" s="275">
        <v>167904</v>
      </c>
      <c r="E45" s="276">
        <f t="shared" si="0"/>
        <v>195183</v>
      </c>
      <c r="F45" s="277">
        <v>1708</v>
      </c>
      <c r="G45" s="278">
        <v>11693</v>
      </c>
      <c r="H45" s="279">
        <f t="shared" si="1"/>
        <v>13401</v>
      </c>
      <c r="I45" s="279">
        <f t="shared" si="2"/>
        <v>28987</v>
      </c>
      <c r="J45" s="279">
        <f t="shared" si="3"/>
        <v>179597</v>
      </c>
      <c r="K45" s="279">
        <f t="shared" si="4"/>
        <v>208584</v>
      </c>
    </row>
    <row r="46" spans="1:11" ht="12.75">
      <c r="A46" s="273" t="s">
        <v>45</v>
      </c>
      <c r="B46" s="274">
        <v>130496</v>
      </c>
      <c r="C46" s="274">
        <v>9754</v>
      </c>
      <c r="D46" s="275">
        <v>1281323</v>
      </c>
      <c r="E46" s="276">
        <f t="shared" si="0"/>
        <v>1421573</v>
      </c>
      <c r="F46" s="277">
        <v>54533</v>
      </c>
      <c r="G46" s="278">
        <v>500883</v>
      </c>
      <c r="H46" s="279">
        <f t="shared" si="1"/>
        <v>555416</v>
      </c>
      <c r="I46" s="279">
        <f t="shared" si="2"/>
        <v>194783</v>
      </c>
      <c r="J46" s="279">
        <f t="shared" si="3"/>
        <v>1782206</v>
      </c>
      <c r="K46" s="279">
        <f t="shared" si="4"/>
        <v>1976989</v>
      </c>
    </row>
    <row r="47" spans="1:11" ht="12.75">
      <c r="A47" s="273" t="s">
        <v>46</v>
      </c>
      <c r="B47" s="274">
        <v>0</v>
      </c>
      <c r="C47" s="274">
        <v>0</v>
      </c>
      <c r="D47" s="275">
        <v>0</v>
      </c>
      <c r="E47" s="276">
        <f t="shared" si="0"/>
        <v>0</v>
      </c>
      <c r="F47" s="277">
        <v>0</v>
      </c>
      <c r="G47" s="278">
        <v>0</v>
      </c>
      <c r="H47" s="279">
        <f t="shared" si="1"/>
        <v>0</v>
      </c>
      <c r="I47" s="279">
        <f t="shared" si="2"/>
        <v>0</v>
      </c>
      <c r="J47" s="279">
        <f t="shared" si="3"/>
        <v>0</v>
      </c>
      <c r="K47" s="279">
        <f t="shared" si="4"/>
        <v>0</v>
      </c>
    </row>
    <row r="48" spans="1:11" ht="12.75">
      <c r="A48" s="273" t="s">
        <v>47</v>
      </c>
      <c r="B48" s="274">
        <v>0</v>
      </c>
      <c r="C48" s="274">
        <v>0</v>
      </c>
      <c r="D48" s="275">
        <v>0</v>
      </c>
      <c r="E48" s="276">
        <f t="shared" si="0"/>
        <v>0</v>
      </c>
      <c r="F48" s="277">
        <v>0</v>
      </c>
      <c r="G48" s="278">
        <v>0</v>
      </c>
      <c r="H48" s="279">
        <f t="shared" si="1"/>
        <v>0</v>
      </c>
      <c r="I48" s="279">
        <f t="shared" si="2"/>
        <v>0</v>
      </c>
      <c r="J48" s="279">
        <f t="shared" si="3"/>
        <v>0</v>
      </c>
      <c r="K48" s="279">
        <f t="shared" si="4"/>
        <v>0</v>
      </c>
    </row>
    <row r="49" spans="1:11" ht="12.75">
      <c r="A49" s="273" t="s">
        <v>48</v>
      </c>
      <c r="B49" s="274">
        <v>34206</v>
      </c>
      <c r="C49" s="274">
        <v>1919</v>
      </c>
      <c r="D49" s="275">
        <v>356103</v>
      </c>
      <c r="E49" s="276">
        <f t="shared" si="0"/>
        <v>392228</v>
      </c>
      <c r="F49" s="277">
        <v>2290</v>
      </c>
      <c r="G49" s="278">
        <v>13346</v>
      </c>
      <c r="H49" s="279">
        <f t="shared" si="1"/>
        <v>15636</v>
      </c>
      <c r="I49" s="279">
        <f t="shared" si="2"/>
        <v>38415</v>
      </c>
      <c r="J49" s="279">
        <f t="shared" si="3"/>
        <v>369449</v>
      </c>
      <c r="K49" s="279">
        <f t="shared" si="4"/>
        <v>407864</v>
      </c>
    </row>
    <row r="50" spans="1:11" ht="12.75">
      <c r="A50" s="273" t="s">
        <v>49</v>
      </c>
      <c r="B50" s="274">
        <v>1</v>
      </c>
      <c r="C50" s="274">
        <v>10</v>
      </c>
      <c r="D50" s="275">
        <v>94</v>
      </c>
      <c r="E50" s="276">
        <f t="shared" si="0"/>
        <v>105</v>
      </c>
      <c r="F50" s="277">
        <v>13</v>
      </c>
      <c r="G50" s="278">
        <v>85</v>
      </c>
      <c r="H50" s="279">
        <f t="shared" si="1"/>
        <v>98</v>
      </c>
      <c r="I50" s="279">
        <f t="shared" si="2"/>
        <v>24</v>
      </c>
      <c r="J50" s="279">
        <f t="shared" si="3"/>
        <v>179</v>
      </c>
      <c r="K50" s="279">
        <f t="shared" si="4"/>
        <v>203</v>
      </c>
    </row>
    <row r="51" spans="1:11" ht="12.75">
      <c r="A51" s="273" t="s">
        <v>50</v>
      </c>
      <c r="B51" s="274">
        <v>54326</v>
      </c>
      <c r="C51" s="274">
        <v>10715</v>
      </c>
      <c r="D51" s="275">
        <v>558886</v>
      </c>
      <c r="E51" s="276">
        <f t="shared" si="0"/>
        <v>623927</v>
      </c>
      <c r="F51" s="277">
        <v>3949</v>
      </c>
      <c r="G51" s="278">
        <v>32056</v>
      </c>
      <c r="H51" s="279">
        <f t="shared" si="1"/>
        <v>36005</v>
      </c>
      <c r="I51" s="279">
        <f t="shared" si="2"/>
        <v>68990</v>
      </c>
      <c r="J51" s="279">
        <f t="shared" si="3"/>
        <v>590942</v>
      </c>
      <c r="K51" s="279">
        <f t="shared" si="4"/>
        <v>659932</v>
      </c>
    </row>
    <row r="52" spans="1:11" ht="12.75">
      <c r="A52" s="273" t="s">
        <v>51</v>
      </c>
      <c r="B52" s="274">
        <v>0</v>
      </c>
      <c r="C52" s="274">
        <v>0</v>
      </c>
      <c r="D52" s="275">
        <v>0</v>
      </c>
      <c r="E52" s="276">
        <f t="shared" si="0"/>
        <v>0</v>
      </c>
      <c r="F52" s="277">
        <v>0</v>
      </c>
      <c r="G52" s="278">
        <v>0</v>
      </c>
      <c r="H52" s="279">
        <f t="shared" si="1"/>
        <v>0</v>
      </c>
      <c r="I52" s="279">
        <f t="shared" si="2"/>
        <v>0</v>
      </c>
      <c r="J52" s="279">
        <f t="shared" si="3"/>
        <v>0</v>
      </c>
      <c r="K52" s="279">
        <f t="shared" si="4"/>
        <v>0</v>
      </c>
    </row>
    <row r="53" spans="1:11" ht="12.75">
      <c r="A53" s="273" t="s">
        <v>52</v>
      </c>
      <c r="B53" s="274">
        <v>0</v>
      </c>
      <c r="C53" s="274">
        <v>0</v>
      </c>
      <c r="D53" s="275">
        <v>0</v>
      </c>
      <c r="E53" s="276">
        <f t="shared" si="0"/>
        <v>0</v>
      </c>
      <c r="F53" s="277">
        <v>7</v>
      </c>
      <c r="G53" s="278">
        <v>0</v>
      </c>
      <c r="H53" s="279">
        <f t="shared" si="1"/>
        <v>7</v>
      </c>
      <c r="I53" s="279">
        <f t="shared" si="2"/>
        <v>7</v>
      </c>
      <c r="J53" s="279">
        <f t="shared" si="3"/>
        <v>0</v>
      </c>
      <c r="K53" s="279">
        <f t="shared" si="4"/>
        <v>7</v>
      </c>
    </row>
    <row r="54" spans="1:11" ht="12.75">
      <c r="A54" s="273" t="s">
        <v>53</v>
      </c>
      <c r="B54" s="274">
        <v>0</v>
      </c>
      <c r="C54" s="274">
        <v>0</v>
      </c>
      <c r="D54" s="275">
        <v>0</v>
      </c>
      <c r="E54" s="276">
        <f t="shared" si="0"/>
        <v>0</v>
      </c>
      <c r="F54" s="277">
        <v>0</v>
      </c>
      <c r="G54" s="278">
        <v>0</v>
      </c>
      <c r="H54" s="279">
        <f t="shared" si="1"/>
        <v>0</v>
      </c>
      <c r="I54" s="279">
        <f t="shared" si="2"/>
        <v>0</v>
      </c>
      <c r="J54" s="279">
        <f t="shared" si="3"/>
        <v>0</v>
      </c>
      <c r="K54" s="279">
        <f t="shared" si="4"/>
        <v>0</v>
      </c>
    </row>
    <row r="55" spans="1:11" ht="12.75">
      <c r="A55" s="273" t="s">
        <v>54</v>
      </c>
      <c r="B55" s="274">
        <v>67606</v>
      </c>
      <c r="C55" s="274">
        <v>178734</v>
      </c>
      <c r="D55" s="275">
        <v>1959506</v>
      </c>
      <c r="E55" s="276">
        <f t="shared" si="0"/>
        <v>2205846</v>
      </c>
      <c r="F55" s="277">
        <v>37771</v>
      </c>
      <c r="G55" s="278">
        <v>303501</v>
      </c>
      <c r="H55" s="279">
        <f t="shared" si="1"/>
        <v>341272</v>
      </c>
      <c r="I55" s="279">
        <f t="shared" si="2"/>
        <v>284111</v>
      </c>
      <c r="J55" s="279">
        <f t="shared" si="3"/>
        <v>2263007</v>
      </c>
      <c r="K55" s="279">
        <f t="shared" si="4"/>
        <v>2547118</v>
      </c>
    </row>
    <row r="56" spans="1:11" ht="12.75">
      <c r="A56" s="273" t="s">
        <v>55</v>
      </c>
      <c r="B56" s="274">
        <v>1349</v>
      </c>
      <c r="C56" s="274">
        <v>261</v>
      </c>
      <c r="D56" s="275">
        <v>26652</v>
      </c>
      <c r="E56" s="276">
        <f t="shared" si="0"/>
        <v>28262</v>
      </c>
      <c r="F56" s="277">
        <v>2148</v>
      </c>
      <c r="G56" s="278">
        <v>13981</v>
      </c>
      <c r="H56" s="279">
        <f t="shared" si="1"/>
        <v>16129</v>
      </c>
      <c r="I56" s="279">
        <f t="shared" si="2"/>
        <v>3758</v>
      </c>
      <c r="J56" s="279">
        <f t="shared" si="3"/>
        <v>40633</v>
      </c>
      <c r="K56" s="279">
        <f t="shared" si="4"/>
        <v>44391</v>
      </c>
    </row>
    <row r="57" spans="1:11" ht="12.75">
      <c r="A57" s="273" t="s">
        <v>56</v>
      </c>
      <c r="B57" s="274">
        <v>8048</v>
      </c>
      <c r="C57" s="274">
        <v>96582</v>
      </c>
      <c r="D57" s="275">
        <v>1066078</v>
      </c>
      <c r="E57" s="276">
        <f t="shared" si="0"/>
        <v>1170708</v>
      </c>
      <c r="F57" s="277">
        <v>56378</v>
      </c>
      <c r="G57" s="278">
        <v>620499</v>
      </c>
      <c r="H57" s="279">
        <f t="shared" si="1"/>
        <v>676877</v>
      </c>
      <c r="I57" s="279">
        <f t="shared" si="2"/>
        <v>161008</v>
      </c>
      <c r="J57" s="279">
        <f t="shared" si="3"/>
        <v>1686577</v>
      </c>
      <c r="K57" s="279">
        <f t="shared" si="4"/>
        <v>1847585</v>
      </c>
    </row>
    <row r="58" spans="1:11" ht="12.75">
      <c r="A58" s="273" t="s">
        <v>57</v>
      </c>
      <c r="B58" s="274">
        <v>425505</v>
      </c>
      <c r="C58" s="274">
        <v>7653</v>
      </c>
      <c r="D58" s="275">
        <v>3701955</v>
      </c>
      <c r="E58" s="276">
        <f t="shared" si="0"/>
        <v>4135113</v>
      </c>
      <c r="F58" s="277">
        <v>36237</v>
      </c>
      <c r="G58" s="278">
        <v>235762</v>
      </c>
      <c r="H58" s="279">
        <f t="shared" si="1"/>
        <v>271999</v>
      </c>
      <c r="I58" s="279">
        <f t="shared" si="2"/>
        <v>469395</v>
      </c>
      <c r="J58" s="279">
        <f t="shared" si="3"/>
        <v>3937717</v>
      </c>
      <c r="K58" s="279">
        <f t="shared" si="4"/>
        <v>4407112</v>
      </c>
    </row>
    <row r="59" spans="1:11" ht="12.75">
      <c r="A59" s="273" t="s">
        <v>58</v>
      </c>
      <c r="B59" s="274">
        <v>59667</v>
      </c>
      <c r="C59" s="274">
        <v>361405</v>
      </c>
      <c r="D59" s="275">
        <v>3261470</v>
      </c>
      <c r="E59" s="276">
        <f t="shared" si="0"/>
        <v>3682542</v>
      </c>
      <c r="F59" s="277">
        <v>71061</v>
      </c>
      <c r="G59" s="278">
        <v>605384</v>
      </c>
      <c r="H59" s="279">
        <f t="shared" si="1"/>
        <v>676445</v>
      </c>
      <c r="I59" s="279">
        <f t="shared" si="2"/>
        <v>492133</v>
      </c>
      <c r="J59" s="279">
        <f t="shared" si="3"/>
        <v>3866854</v>
      </c>
      <c r="K59" s="279">
        <f t="shared" si="4"/>
        <v>4358987</v>
      </c>
    </row>
    <row r="60" spans="1:11" ht="12.75">
      <c r="A60" s="273" t="s">
        <v>59</v>
      </c>
      <c r="B60" s="274">
        <v>0</v>
      </c>
      <c r="C60" s="274">
        <v>0</v>
      </c>
      <c r="D60" s="275">
        <v>0</v>
      </c>
      <c r="E60" s="276">
        <f t="shared" si="0"/>
        <v>0</v>
      </c>
      <c r="F60" s="277">
        <v>0</v>
      </c>
      <c r="G60" s="278">
        <v>0</v>
      </c>
      <c r="H60" s="279">
        <f t="shared" si="1"/>
        <v>0</v>
      </c>
      <c r="I60" s="279">
        <f t="shared" si="2"/>
        <v>0</v>
      </c>
      <c r="J60" s="279">
        <f t="shared" si="3"/>
        <v>0</v>
      </c>
      <c r="K60" s="279">
        <f t="shared" si="4"/>
        <v>0</v>
      </c>
    </row>
    <row r="61" spans="1:11" ht="12.75">
      <c r="A61" s="273" t="s">
        <v>60</v>
      </c>
      <c r="B61" s="274">
        <v>1782</v>
      </c>
      <c r="C61" s="274">
        <v>223</v>
      </c>
      <c r="D61" s="275">
        <v>12849</v>
      </c>
      <c r="E61" s="276">
        <f t="shared" si="0"/>
        <v>14854</v>
      </c>
      <c r="F61" s="277">
        <v>256</v>
      </c>
      <c r="G61" s="278">
        <v>2493</v>
      </c>
      <c r="H61" s="279">
        <f t="shared" si="1"/>
        <v>2749</v>
      </c>
      <c r="I61" s="279">
        <f t="shared" si="2"/>
        <v>2261</v>
      </c>
      <c r="J61" s="279">
        <f t="shared" si="3"/>
        <v>15342</v>
      </c>
      <c r="K61" s="279">
        <f t="shared" si="4"/>
        <v>17603</v>
      </c>
    </row>
    <row r="62" spans="1:11" ht="12.75">
      <c r="A62" s="273" t="s">
        <v>61</v>
      </c>
      <c r="B62" s="274">
        <v>54311</v>
      </c>
      <c r="C62" s="274">
        <v>1371</v>
      </c>
      <c r="D62" s="275">
        <v>345508</v>
      </c>
      <c r="E62" s="276">
        <f t="shared" si="0"/>
        <v>401190</v>
      </c>
      <c r="F62" s="277">
        <v>12710</v>
      </c>
      <c r="G62" s="278">
        <v>74779</v>
      </c>
      <c r="H62" s="279">
        <f t="shared" si="1"/>
        <v>87489</v>
      </c>
      <c r="I62" s="279">
        <f t="shared" si="2"/>
        <v>68392</v>
      </c>
      <c r="J62" s="279">
        <f t="shared" si="3"/>
        <v>420287</v>
      </c>
      <c r="K62" s="279">
        <f t="shared" si="4"/>
        <v>488679</v>
      </c>
    </row>
    <row r="63" spans="1:11" ht="12.75">
      <c r="A63" s="273" t="s">
        <v>62</v>
      </c>
      <c r="B63" s="274">
        <v>446</v>
      </c>
      <c r="C63" s="274">
        <v>297</v>
      </c>
      <c r="D63" s="275">
        <v>5298</v>
      </c>
      <c r="E63" s="276">
        <f t="shared" si="0"/>
        <v>6041</v>
      </c>
      <c r="F63" s="277">
        <v>189</v>
      </c>
      <c r="G63" s="278">
        <v>1498</v>
      </c>
      <c r="H63" s="279">
        <f t="shared" si="1"/>
        <v>1687</v>
      </c>
      <c r="I63" s="279">
        <f t="shared" si="2"/>
        <v>932</v>
      </c>
      <c r="J63" s="279">
        <f t="shared" si="3"/>
        <v>6796</v>
      </c>
      <c r="K63" s="279">
        <f t="shared" si="4"/>
        <v>7728</v>
      </c>
    </row>
    <row r="64" spans="1:11" ht="12.75">
      <c r="A64" s="273" t="s">
        <v>63</v>
      </c>
      <c r="B64" s="274">
        <v>6339</v>
      </c>
      <c r="C64" s="274">
        <v>47</v>
      </c>
      <c r="D64" s="275">
        <v>52708</v>
      </c>
      <c r="E64" s="276">
        <f t="shared" si="0"/>
        <v>59094</v>
      </c>
      <c r="F64" s="277">
        <v>5997</v>
      </c>
      <c r="G64" s="278">
        <v>46539</v>
      </c>
      <c r="H64" s="279">
        <f t="shared" si="1"/>
        <v>52536</v>
      </c>
      <c r="I64" s="279">
        <f t="shared" si="2"/>
        <v>12383</v>
      </c>
      <c r="J64" s="279">
        <f t="shared" si="3"/>
        <v>99247</v>
      </c>
      <c r="K64" s="279">
        <f t="shared" si="4"/>
        <v>111630</v>
      </c>
    </row>
    <row r="65" spans="1:11" ht="12.75">
      <c r="A65" s="273" t="s">
        <v>64</v>
      </c>
      <c r="B65" s="274">
        <v>3356</v>
      </c>
      <c r="C65" s="274">
        <v>1519</v>
      </c>
      <c r="D65" s="275">
        <v>33019</v>
      </c>
      <c r="E65" s="276">
        <f t="shared" si="0"/>
        <v>37894</v>
      </c>
      <c r="F65" s="277">
        <v>193</v>
      </c>
      <c r="G65" s="278">
        <v>8459</v>
      </c>
      <c r="H65" s="279">
        <f t="shared" si="1"/>
        <v>8652</v>
      </c>
      <c r="I65" s="279">
        <f t="shared" si="2"/>
        <v>5068</v>
      </c>
      <c r="J65" s="279">
        <f t="shared" si="3"/>
        <v>41478</v>
      </c>
      <c r="K65" s="279">
        <f t="shared" si="4"/>
        <v>46546</v>
      </c>
    </row>
    <row r="66" spans="1:11" ht="12.75">
      <c r="A66" s="273" t="s">
        <v>65</v>
      </c>
      <c r="B66" s="274">
        <v>33235</v>
      </c>
      <c r="C66" s="274">
        <v>5304</v>
      </c>
      <c r="D66" s="275">
        <v>266653</v>
      </c>
      <c r="E66" s="276">
        <f t="shared" si="0"/>
        <v>305192</v>
      </c>
      <c r="F66" s="277">
        <v>15767</v>
      </c>
      <c r="G66" s="278">
        <v>132316</v>
      </c>
      <c r="H66" s="279">
        <f t="shared" si="1"/>
        <v>148083</v>
      </c>
      <c r="I66" s="279">
        <f t="shared" si="2"/>
        <v>54306</v>
      </c>
      <c r="J66" s="279">
        <f t="shared" si="3"/>
        <v>398969</v>
      </c>
      <c r="K66" s="279">
        <f t="shared" si="4"/>
        <v>453275</v>
      </c>
    </row>
    <row r="67" spans="1:11" ht="12.75">
      <c r="A67" s="273" t="s">
        <v>66</v>
      </c>
      <c r="B67" s="274">
        <v>3869</v>
      </c>
      <c r="C67" s="274">
        <v>1457</v>
      </c>
      <c r="D67" s="275">
        <v>29397</v>
      </c>
      <c r="E67" s="276">
        <f t="shared" si="0"/>
        <v>34723</v>
      </c>
      <c r="F67" s="277">
        <v>1218</v>
      </c>
      <c r="G67" s="278">
        <v>8442</v>
      </c>
      <c r="H67" s="279">
        <f t="shared" si="1"/>
        <v>9660</v>
      </c>
      <c r="I67" s="279">
        <f t="shared" si="2"/>
        <v>6544</v>
      </c>
      <c r="J67" s="279">
        <f t="shared" si="3"/>
        <v>37839</v>
      </c>
      <c r="K67" s="279">
        <f t="shared" si="4"/>
        <v>44383</v>
      </c>
    </row>
    <row r="68" spans="1:11" ht="12.75">
      <c r="A68" s="273" t="s">
        <v>67</v>
      </c>
      <c r="B68" s="274">
        <v>0</v>
      </c>
      <c r="C68" s="274">
        <v>0</v>
      </c>
      <c r="D68" s="275">
        <v>0</v>
      </c>
      <c r="E68" s="276">
        <f t="shared" si="0"/>
        <v>0</v>
      </c>
      <c r="F68" s="277">
        <v>0</v>
      </c>
      <c r="G68" s="278">
        <v>0</v>
      </c>
      <c r="H68" s="279">
        <f t="shared" si="1"/>
        <v>0</v>
      </c>
      <c r="I68" s="279">
        <f t="shared" si="2"/>
        <v>0</v>
      </c>
      <c r="J68" s="279">
        <f t="shared" si="3"/>
        <v>0</v>
      </c>
      <c r="K68" s="279">
        <f t="shared" si="4"/>
        <v>0</v>
      </c>
    </row>
    <row r="69" spans="1:11" ht="12.75">
      <c r="A69" s="273" t="s">
        <v>68</v>
      </c>
      <c r="B69" s="274">
        <v>57855</v>
      </c>
      <c r="C69" s="274">
        <v>41841</v>
      </c>
      <c r="D69" s="275">
        <v>850295</v>
      </c>
      <c r="E69" s="276">
        <f t="shared" si="0"/>
        <v>949991</v>
      </c>
      <c r="F69" s="277">
        <v>67067</v>
      </c>
      <c r="G69" s="278">
        <v>549128</v>
      </c>
      <c r="H69" s="279">
        <f t="shared" si="1"/>
        <v>616195</v>
      </c>
      <c r="I69" s="279">
        <f t="shared" si="2"/>
        <v>166763</v>
      </c>
      <c r="J69" s="279">
        <f t="shared" si="3"/>
        <v>1399423</v>
      </c>
      <c r="K69" s="279">
        <f t="shared" si="4"/>
        <v>1566186</v>
      </c>
    </row>
    <row r="70" spans="1:11" ht="12.75">
      <c r="A70" s="273" t="s">
        <v>69</v>
      </c>
      <c r="B70" s="274">
        <v>291</v>
      </c>
      <c r="C70" s="274">
        <v>3</v>
      </c>
      <c r="D70" s="275">
        <v>1724</v>
      </c>
      <c r="E70" s="276">
        <f t="shared" si="0"/>
        <v>2018</v>
      </c>
      <c r="F70" s="277">
        <v>15</v>
      </c>
      <c r="G70" s="278">
        <v>203</v>
      </c>
      <c r="H70" s="279">
        <f t="shared" si="1"/>
        <v>218</v>
      </c>
      <c r="I70" s="279">
        <f t="shared" si="2"/>
        <v>309</v>
      </c>
      <c r="J70" s="279">
        <f t="shared" si="3"/>
        <v>1927</v>
      </c>
      <c r="K70" s="279">
        <f t="shared" si="4"/>
        <v>2236</v>
      </c>
    </row>
    <row r="71" spans="1:11" ht="12.75">
      <c r="A71" s="273" t="s">
        <v>70</v>
      </c>
      <c r="B71" s="274">
        <v>12967</v>
      </c>
      <c r="C71" s="274">
        <v>5138</v>
      </c>
      <c r="D71" s="275">
        <v>151490</v>
      </c>
      <c r="E71" s="276">
        <f t="shared" si="0"/>
        <v>169595</v>
      </c>
      <c r="F71" s="277">
        <v>2682</v>
      </c>
      <c r="G71" s="278">
        <v>20575</v>
      </c>
      <c r="H71" s="279">
        <f t="shared" si="1"/>
        <v>23257</v>
      </c>
      <c r="I71" s="279">
        <f t="shared" si="2"/>
        <v>20787</v>
      </c>
      <c r="J71" s="279">
        <f t="shared" si="3"/>
        <v>172065</v>
      </c>
      <c r="K71" s="279">
        <f t="shared" si="4"/>
        <v>192852</v>
      </c>
    </row>
    <row r="72" spans="1:11" ht="12.75">
      <c r="A72" s="273" t="s">
        <v>71</v>
      </c>
      <c r="B72" s="274">
        <v>13283</v>
      </c>
      <c r="C72" s="274">
        <v>1813</v>
      </c>
      <c r="D72" s="275">
        <v>137101</v>
      </c>
      <c r="E72" s="276">
        <f t="shared" si="0"/>
        <v>152197</v>
      </c>
      <c r="F72" s="277">
        <v>4783</v>
      </c>
      <c r="G72" s="278">
        <v>31820</v>
      </c>
      <c r="H72" s="279">
        <f t="shared" si="1"/>
        <v>36603</v>
      </c>
      <c r="I72" s="279">
        <f t="shared" si="2"/>
        <v>19879</v>
      </c>
      <c r="J72" s="279">
        <f t="shared" si="3"/>
        <v>168921</v>
      </c>
      <c r="K72" s="279">
        <f t="shared" si="4"/>
        <v>188800</v>
      </c>
    </row>
    <row r="73" spans="1:11" ht="12.75">
      <c r="A73" s="273" t="s">
        <v>72</v>
      </c>
      <c r="B73" s="274">
        <v>0</v>
      </c>
      <c r="C73" s="274">
        <v>25</v>
      </c>
      <c r="D73" s="275">
        <v>145</v>
      </c>
      <c r="E73" s="276">
        <f t="shared" si="0"/>
        <v>170</v>
      </c>
      <c r="F73" s="277">
        <v>0</v>
      </c>
      <c r="G73" s="278">
        <v>1</v>
      </c>
      <c r="H73" s="279">
        <f t="shared" si="1"/>
        <v>1</v>
      </c>
      <c r="I73" s="279">
        <f t="shared" si="2"/>
        <v>25</v>
      </c>
      <c r="J73" s="279">
        <f t="shared" si="3"/>
        <v>146</v>
      </c>
      <c r="K73" s="279">
        <f t="shared" si="4"/>
        <v>171</v>
      </c>
    </row>
    <row r="74" spans="1:11" ht="12.75">
      <c r="A74" s="273" t="s">
        <v>73</v>
      </c>
      <c r="B74" s="274">
        <v>137297</v>
      </c>
      <c r="C74" s="274">
        <v>8173</v>
      </c>
      <c r="D74" s="275">
        <v>953359</v>
      </c>
      <c r="E74" s="276">
        <f t="shared" si="0"/>
        <v>1098829</v>
      </c>
      <c r="F74" s="277">
        <v>22848</v>
      </c>
      <c r="G74" s="278">
        <v>161048</v>
      </c>
      <c r="H74" s="279">
        <f t="shared" si="1"/>
        <v>183896</v>
      </c>
      <c r="I74" s="279">
        <f t="shared" si="2"/>
        <v>168318</v>
      </c>
      <c r="J74" s="279">
        <f t="shared" si="3"/>
        <v>1114407</v>
      </c>
      <c r="K74" s="279">
        <f t="shared" si="4"/>
        <v>1282725</v>
      </c>
    </row>
    <row r="75" spans="1:11" ht="12.75">
      <c r="A75" s="273" t="s">
        <v>74</v>
      </c>
      <c r="B75" s="274">
        <v>0</v>
      </c>
      <c r="C75" s="274">
        <v>0</v>
      </c>
      <c r="D75" s="275">
        <v>0</v>
      </c>
      <c r="E75" s="276">
        <f t="shared" si="0"/>
        <v>0</v>
      </c>
      <c r="F75" s="277">
        <v>0</v>
      </c>
      <c r="G75" s="278">
        <v>0</v>
      </c>
      <c r="H75" s="279">
        <f t="shared" si="1"/>
        <v>0</v>
      </c>
      <c r="I75" s="279">
        <f t="shared" si="2"/>
        <v>0</v>
      </c>
      <c r="J75" s="279">
        <f t="shared" si="3"/>
        <v>0</v>
      </c>
      <c r="K75" s="279">
        <f t="shared" si="4"/>
        <v>0</v>
      </c>
    </row>
    <row r="76" spans="1:11" ht="12.75">
      <c r="A76" s="273" t="s">
        <v>75</v>
      </c>
      <c r="B76" s="274">
        <v>148395</v>
      </c>
      <c r="C76" s="274">
        <v>0</v>
      </c>
      <c r="D76" s="275">
        <v>1896826</v>
      </c>
      <c r="E76" s="276">
        <f t="shared" si="0"/>
        <v>2045221</v>
      </c>
      <c r="F76" s="277">
        <v>1215</v>
      </c>
      <c r="G76" s="278">
        <v>27572</v>
      </c>
      <c r="H76" s="279">
        <f t="shared" si="1"/>
        <v>28787</v>
      </c>
      <c r="I76" s="279">
        <f t="shared" si="2"/>
        <v>149610</v>
      </c>
      <c r="J76" s="279">
        <f t="shared" si="3"/>
        <v>1924398</v>
      </c>
      <c r="K76" s="279">
        <f t="shared" si="4"/>
        <v>2074008</v>
      </c>
    </row>
    <row r="77" spans="1:11" ht="12.75">
      <c r="A77" s="273" t="s">
        <v>76</v>
      </c>
      <c r="B77" s="274">
        <v>136</v>
      </c>
      <c r="C77" s="274">
        <v>108</v>
      </c>
      <c r="D77" s="275">
        <v>2905</v>
      </c>
      <c r="E77" s="276">
        <f t="shared" si="0"/>
        <v>3149</v>
      </c>
      <c r="F77" s="277">
        <v>8</v>
      </c>
      <c r="G77" s="278">
        <v>1416</v>
      </c>
      <c r="H77" s="279">
        <f t="shared" si="1"/>
        <v>1424</v>
      </c>
      <c r="I77" s="279">
        <f t="shared" si="2"/>
        <v>252</v>
      </c>
      <c r="J77" s="279">
        <f t="shared" si="3"/>
        <v>4321</v>
      </c>
      <c r="K77" s="279">
        <f t="shared" si="4"/>
        <v>4573</v>
      </c>
    </row>
    <row r="78" spans="1:11" ht="12.75">
      <c r="A78" s="273" t="s">
        <v>77</v>
      </c>
      <c r="B78" s="274">
        <v>0</v>
      </c>
      <c r="C78" s="274">
        <v>0</v>
      </c>
      <c r="D78" s="275">
        <v>0</v>
      </c>
      <c r="E78" s="276">
        <f t="shared" si="0"/>
        <v>0</v>
      </c>
      <c r="F78" s="277">
        <v>0</v>
      </c>
      <c r="G78" s="278">
        <v>0</v>
      </c>
      <c r="H78" s="279">
        <f t="shared" si="1"/>
        <v>0</v>
      </c>
      <c r="I78" s="279">
        <f t="shared" si="2"/>
        <v>0</v>
      </c>
      <c r="J78" s="279">
        <f t="shared" si="3"/>
        <v>0</v>
      </c>
      <c r="K78" s="279">
        <f t="shared" si="4"/>
        <v>0</v>
      </c>
    </row>
    <row r="79" spans="1:11" ht="12.75">
      <c r="A79" s="273" t="s">
        <v>78</v>
      </c>
      <c r="B79" s="274">
        <v>142</v>
      </c>
      <c r="C79" s="274">
        <v>0</v>
      </c>
      <c r="D79" s="275">
        <v>2447</v>
      </c>
      <c r="E79" s="276">
        <f t="shared" si="0"/>
        <v>2589</v>
      </c>
      <c r="F79" s="277">
        <v>114</v>
      </c>
      <c r="G79" s="278">
        <v>1253</v>
      </c>
      <c r="H79" s="279">
        <f t="shared" si="1"/>
        <v>1367</v>
      </c>
      <c r="I79" s="279">
        <f t="shared" si="2"/>
        <v>256</v>
      </c>
      <c r="J79" s="279">
        <f t="shared" si="3"/>
        <v>3700</v>
      </c>
      <c r="K79" s="279">
        <f t="shared" si="4"/>
        <v>3956</v>
      </c>
    </row>
    <row r="80" spans="1:11" ht="12.75">
      <c r="A80" s="273" t="s">
        <v>79</v>
      </c>
      <c r="B80" s="274">
        <v>0</v>
      </c>
      <c r="C80" s="274">
        <v>136</v>
      </c>
      <c r="D80" s="275">
        <v>917</v>
      </c>
      <c r="E80" s="276">
        <f t="shared" si="0"/>
        <v>1053</v>
      </c>
      <c r="F80" s="277">
        <v>173</v>
      </c>
      <c r="G80" s="278">
        <v>771</v>
      </c>
      <c r="H80" s="279">
        <f t="shared" si="1"/>
        <v>944</v>
      </c>
      <c r="I80" s="279">
        <f t="shared" si="2"/>
        <v>309</v>
      </c>
      <c r="J80" s="279">
        <f t="shared" si="3"/>
        <v>1688</v>
      </c>
      <c r="K80" s="279">
        <f t="shared" si="4"/>
        <v>1997</v>
      </c>
    </row>
    <row r="81" spans="1:11" ht="12.75">
      <c r="A81" s="273" t="s">
        <v>80</v>
      </c>
      <c r="B81" s="274">
        <v>0</v>
      </c>
      <c r="C81" s="274">
        <v>0</v>
      </c>
      <c r="D81" s="275">
        <v>0</v>
      </c>
      <c r="E81" s="276">
        <f t="shared" si="0"/>
        <v>0</v>
      </c>
      <c r="F81" s="277">
        <v>2</v>
      </c>
      <c r="G81" s="278">
        <v>0</v>
      </c>
      <c r="H81" s="279">
        <f t="shared" si="1"/>
        <v>2</v>
      </c>
      <c r="I81" s="279">
        <f t="shared" si="2"/>
        <v>2</v>
      </c>
      <c r="J81" s="279">
        <f t="shared" si="3"/>
        <v>0</v>
      </c>
      <c r="K81" s="279">
        <f t="shared" si="4"/>
        <v>2</v>
      </c>
    </row>
    <row r="82" spans="1:11" ht="12.75">
      <c r="A82" s="273" t="s">
        <v>81</v>
      </c>
      <c r="B82" s="274">
        <v>166</v>
      </c>
      <c r="C82" s="274">
        <v>0</v>
      </c>
      <c r="D82" s="275">
        <v>1022</v>
      </c>
      <c r="E82" s="276">
        <f t="shared" si="0"/>
        <v>1188</v>
      </c>
      <c r="F82" s="277">
        <v>82</v>
      </c>
      <c r="G82" s="278">
        <v>689</v>
      </c>
      <c r="H82" s="279">
        <f t="shared" si="1"/>
        <v>771</v>
      </c>
      <c r="I82" s="279">
        <f t="shared" si="2"/>
        <v>248</v>
      </c>
      <c r="J82" s="279">
        <f t="shared" si="3"/>
        <v>1711</v>
      </c>
      <c r="K82" s="279">
        <f t="shared" si="4"/>
        <v>1959</v>
      </c>
    </row>
    <row r="83" spans="1:11" ht="12.75">
      <c r="A83" s="273" t="s">
        <v>82</v>
      </c>
      <c r="B83" s="274">
        <v>10975</v>
      </c>
      <c r="C83" s="274">
        <v>371</v>
      </c>
      <c r="D83" s="275">
        <v>81312</v>
      </c>
      <c r="E83" s="276">
        <f t="shared" si="0"/>
        <v>92658</v>
      </c>
      <c r="F83" s="277">
        <v>2025</v>
      </c>
      <c r="G83" s="278">
        <v>8652</v>
      </c>
      <c r="H83" s="279">
        <f t="shared" si="1"/>
        <v>10677</v>
      </c>
      <c r="I83" s="279">
        <f t="shared" si="2"/>
        <v>13371</v>
      </c>
      <c r="J83" s="279">
        <f t="shared" si="3"/>
        <v>89964</v>
      </c>
      <c r="K83" s="279">
        <f t="shared" si="4"/>
        <v>103335</v>
      </c>
    </row>
    <row r="84" spans="1:11" ht="12.75">
      <c r="A84" s="273" t="s">
        <v>83</v>
      </c>
      <c r="B84" s="274">
        <v>0</v>
      </c>
      <c r="C84" s="274">
        <v>0</v>
      </c>
      <c r="D84" s="275">
        <v>0</v>
      </c>
      <c r="E84" s="276">
        <f t="shared" si="0"/>
        <v>0</v>
      </c>
      <c r="F84" s="277">
        <v>0</v>
      </c>
      <c r="G84" s="278">
        <v>0</v>
      </c>
      <c r="H84" s="279">
        <f t="shared" si="1"/>
        <v>0</v>
      </c>
      <c r="I84" s="279">
        <f t="shared" si="2"/>
        <v>0</v>
      </c>
      <c r="J84" s="279">
        <f t="shared" si="3"/>
        <v>0</v>
      </c>
      <c r="K84" s="279">
        <f t="shared" si="4"/>
        <v>0</v>
      </c>
    </row>
    <row r="85" spans="1:11" ht="12.75">
      <c r="A85" s="273" t="s">
        <v>84</v>
      </c>
      <c r="B85" s="274">
        <v>0</v>
      </c>
      <c r="C85" s="274">
        <v>0</v>
      </c>
      <c r="D85" s="275">
        <v>0</v>
      </c>
      <c r="E85" s="276">
        <f t="shared" si="0"/>
        <v>0</v>
      </c>
      <c r="F85" s="277">
        <v>0</v>
      </c>
      <c r="G85" s="278">
        <v>0</v>
      </c>
      <c r="H85" s="279">
        <f t="shared" si="1"/>
        <v>0</v>
      </c>
      <c r="I85" s="279">
        <f t="shared" si="2"/>
        <v>0</v>
      </c>
      <c r="J85" s="279">
        <f t="shared" si="3"/>
        <v>0</v>
      </c>
      <c r="K85" s="279">
        <f t="shared" si="4"/>
        <v>0</v>
      </c>
    </row>
    <row r="86" spans="1:11" ht="12.75">
      <c r="A86" s="273" t="s">
        <v>85</v>
      </c>
      <c r="B86" s="274">
        <v>0</v>
      </c>
      <c r="C86" s="274">
        <v>0</v>
      </c>
      <c r="D86" s="275">
        <v>0</v>
      </c>
      <c r="E86" s="276">
        <f t="shared" si="0"/>
        <v>0</v>
      </c>
      <c r="F86" s="277">
        <v>0</v>
      </c>
      <c r="G86" s="278">
        <v>0</v>
      </c>
      <c r="H86" s="279">
        <f t="shared" si="1"/>
        <v>0</v>
      </c>
      <c r="I86" s="279">
        <f t="shared" si="2"/>
        <v>0</v>
      </c>
      <c r="J86" s="279">
        <f t="shared" si="3"/>
        <v>0</v>
      </c>
      <c r="K86" s="279">
        <f t="shared" si="4"/>
        <v>0</v>
      </c>
    </row>
    <row r="87" spans="1:11" ht="12.75">
      <c r="A87" s="273" t="s">
        <v>86</v>
      </c>
      <c r="B87" s="274">
        <v>0</v>
      </c>
      <c r="C87" s="274">
        <v>0</v>
      </c>
      <c r="D87" s="275">
        <v>0</v>
      </c>
      <c r="E87" s="276">
        <f t="shared" si="0"/>
        <v>0</v>
      </c>
      <c r="F87" s="277">
        <v>0</v>
      </c>
      <c r="G87" s="278">
        <v>0</v>
      </c>
      <c r="H87" s="279">
        <f t="shared" si="1"/>
        <v>0</v>
      </c>
      <c r="I87" s="279">
        <f t="shared" si="2"/>
        <v>0</v>
      </c>
      <c r="J87" s="279">
        <f t="shared" si="3"/>
        <v>0</v>
      </c>
      <c r="K87" s="279">
        <f t="shared" si="4"/>
        <v>0</v>
      </c>
    </row>
    <row r="88" spans="1:11" ht="12.75">
      <c r="A88" s="273" t="s">
        <v>87</v>
      </c>
      <c r="B88" s="274">
        <v>546</v>
      </c>
      <c r="C88" s="274">
        <v>199</v>
      </c>
      <c r="D88" s="275">
        <v>6467</v>
      </c>
      <c r="E88" s="276">
        <f t="shared" si="0"/>
        <v>7212</v>
      </c>
      <c r="F88" s="277">
        <v>225</v>
      </c>
      <c r="G88" s="278">
        <v>23345</v>
      </c>
      <c r="H88" s="279">
        <f t="shared" si="1"/>
        <v>23570</v>
      </c>
      <c r="I88" s="279">
        <f t="shared" si="2"/>
        <v>970</v>
      </c>
      <c r="J88" s="279">
        <f t="shared" si="3"/>
        <v>29812</v>
      </c>
      <c r="K88" s="279">
        <f t="shared" si="4"/>
        <v>30782</v>
      </c>
    </row>
    <row r="89" spans="1:11" ht="12.75">
      <c r="A89" s="273" t="s">
        <v>88</v>
      </c>
      <c r="B89" s="274">
        <v>6175</v>
      </c>
      <c r="C89" s="274">
        <v>127</v>
      </c>
      <c r="D89" s="275">
        <v>70047</v>
      </c>
      <c r="E89" s="276">
        <f t="shared" si="0"/>
        <v>76349</v>
      </c>
      <c r="F89" s="277">
        <v>1307</v>
      </c>
      <c r="G89" s="278">
        <v>8525</v>
      </c>
      <c r="H89" s="279">
        <f t="shared" si="1"/>
        <v>9832</v>
      </c>
      <c r="I89" s="279">
        <f t="shared" si="2"/>
        <v>7609</v>
      </c>
      <c r="J89" s="279">
        <f t="shared" si="3"/>
        <v>78572</v>
      </c>
      <c r="K89" s="279">
        <f t="shared" si="4"/>
        <v>86181</v>
      </c>
    </row>
    <row r="90" spans="1:11" ht="12.75">
      <c r="A90" s="273" t="s">
        <v>89</v>
      </c>
      <c r="B90" s="274">
        <v>146</v>
      </c>
      <c r="C90" s="274">
        <v>1</v>
      </c>
      <c r="D90" s="275">
        <v>4187</v>
      </c>
      <c r="E90" s="276">
        <f aca="true" t="shared" si="5" ref="E90:E120">SUM(B90:D90)</f>
        <v>4334</v>
      </c>
      <c r="F90" s="277">
        <v>1</v>
      </c>
      <c r="G90" s="278">
        <v>19</v>
      </c>
      <c r="H90" s="279">
        <f aca="true" t="shared" si="6" ref="H90:H120">SUM(F90:G90)</f>
        <v>20</v>
      </c>
      <c r="I90" s="279">
        <f aca="true" t="shared" si="7" ref="I90:I120">SUM(B90+C90+F90)</f>
        <v>148</v>
      </c>
      <c r="J90" s="279">
        <f aca="true" t="shared" si="8" ref="J90:J122">SUM(D90+G90)</f>
        <v>4206</v>
      </c>
      <c r="K90" s="279">
        <f aca="true" t="shared" si="9" ref="K90:K120">SUM(I90:J90)</f>
        <v>4354</v>
      </c>
    </row>
    <row r="91" spans="1:11" ht="12.75">
      <c r="A91" s="273" t="s">
        <v>90</v>
      </c>
      <c r="B91" s="274">
        <v>22632</v>
      </c>
      <c r="C91" s="274">
        <v>21208</v>
      </c>
      <c r="D91" s="275">
        <v>327839</v>
      </c>
      <c r="E91" s="276">
        <f t="shared" si="5"/>
        <v>371679</v>
      </c>
      <c r="F91" s="277">
        <v>5585</v>
      </c>
      <c r="G91" s="278">
        <v>55156</v>
      </c>
      <c r="H91" s="279">
        <f t="shared" si="6"/>
        <v>60741</v>
      </c>
      <c r="I91" s="279">
        <f t="shared" si="7"/>
        <v>49425</v>
      </c>
      <c r="J91" s="279">
        <f t="shared" si="8"/>
        <v>382995</v>
      </c>
      <c r="K91" s="279">
        <f t="shared" si="9"/>
        <v>432420</v>
      </c>
    </row>
    <row r="92" spans="1:11" ht="12.75">
      <c r="A92" s="273" t="s">
        <v>91</v>
      </c>
      <c r="B92" s="274">
        <v>29901</v>
      </c>
      <c r="C92" s="274">
        <v>3</v>
      </c>
      <c r="D92" s="275">
        <v>302293</v>
      </c>
      <c r="E92" s="276">
        <f t="shared" si="5"/>
        <v>332197</v>
      </c>
      <c r="F92" s="277">
        <v>421</v>
      </c>
      <c r="G92" s="278">
        <v>3144</v>
      </c>
      <c r="H92" s="279">
        <f t="shared" si="6"/>
        <v>3565</v>
      </c>
      <c r="I92" s="279">
        <f t="shared" si="7"/>
        <v>30325</v>
      </c>
      <c r="J92" s="279">
        <f t="shared" si="8"/>
        <v>305437</v>
      </c>
      <c r="K92" s="279">
        <f t="shared" si="9"/>
        <v>335762</v>
      </c>
    </row>
    <row r="93" spans="1:11" ht="12.75">
      <c r="A93" s="273" t="s">
        <v>92</v>
      </c>
      <c r="B93" s="274">
        <v>57783</v>
      </c>
      <c r="C93" s="274">
        <v>440</v>
      </c>
      <c r="D93" s="275">
        <v>640740</v>
      </c>
      <c r="E93" s="276">
        <f t="shared" si="5"/>
        <v>698963</v>
      </c>
      <c r="F93" s="277">
        <v>1129</v>
      </c>
      <c r="G93" s="278">
        <v>17623</v>
      </c>
      <c r="H93" s="279">
        <f t="shared" si="6"/>
        <v>18752</v>
      </c>
      <c r="I93" s="279">
        <f t="shared" si="7"/>
        <v>59352</v>
      </c>
      <c r="J93" s="279">
        <f t="shared" si="8"/>
        <v>658363</v>
      </c>
      <c r="K93" s="279">
        <f>SUM(I93:J93)</f>
        <v>717715</v>
      </c>
    </row>
    <row r="94" spans="1:11" ht="12.75">
      <c r="A94" s="273" t="s">
        <v>93</v>
      </c>
      <c r="B94" s="274">
        <v>68406</v>
      </c>
      <c r="C94" s="274">
        <v>2808</v>
      </c>
      <c r="D94" s="275">
        <v>705041</v>
      </c>
      <c r="E94" s="276">
        <f t="shared" si="5"/>
        <v>776255</v>
      </c>
      <c r="F94" s="277">
        <v>3869</v>
      </c>
      <c r="G94" s="278">
        <v>32703</v>
      </c>
      <c r="H94" s="279">
        <f t="shared" si="6"/>
        <v>36572</v>
      </c>
      <c r="I94" s="279">
        <f t="shared" si="7"/>
        <v>75083</v>
      </c>
      <c r="J94" s="279">
        <f t="shared" si="8"/>
        <v>737744</v>
      </c>
      <c r="K94" s="279">
        <f t="shared" si="9"/>
        <v>812827</v>
      </c>
    </row>
    <row r="95" spans="1:11" ht="12.75">
      <c r="A95" s="273" t="s">
        <v>94</v>
      </c>
      <c r="B95" s="274">
        <v>0</v>
      </c>
      <c r="C95" s="274">
        <v>171</v>
      </c>
      <c r="D95" s="275">
        <v>1370</v>
      </c>
      <c r="E95" s="276">
        <f t="shared" si="5"/>
        <v>1541</v>
      </c>
      <c r="F95" s="277">
        <v>30</v>
      </c>
      <c r="G95" s="278">
        <v>298</v>
      </c>
      <c r="H95" s="279">
        <f t="shared" si="6"/>
        <v>328</v>
      </c>
      <c r="I95" s="279">
        <f t="shared" si="7"/>
        <v>201</v>
      </c>
      <c r="J95" s="279">
        <f t="shared" si="8"/>
        <v>1668</v>
      </c>
      <c r="K95" s="279">
        <f t="shared" si="9"/>
        <v>1869</v>
      </c>
    </row>
    <row r="96" spans="1:11" ht="12.75">
      <c r="A96" s="273" t="s">
        <v>95</v>
      </c>
      <c r="B96" s="274">
        <v>82618</v>
      </c>
      <c r="C96" s="274">
        <v>2056</v>
      </c>
      <c r="D96" s="275">
        <v>726498</v>
      </c>
      <c r="E96" s="276">
        <f t="shared" si="5"/>
        <v>811172</v>
      </c>
      <c r="F96" s="277">
        <v>5560</v>
      </c>
      <c r="G96" s="278">
        <v>64197</v>
      </c>
      <c r="H96" s="279">
        <f t="shared" si="6"/>
        <v>69757</v>
      </c>
      <c r="I96" s="279">
        <f t="shared" si="7"/>
        <v>90234</v>
      </c>
      <c r="J96" s="279">
        <f t="shared" si="8"/>
        <v>790695</v>
      </c>
      <c r="K96" s="279">
        <f t="shared" si="9"/>
        <v>880929</v>
      </c>
    </row>
    <row r="97" spans="1:11" ht="12.75">
      <c r="A97" s="273" t="s">
        <v>96</v>
      </c>
      <c r="B97" s="274">
        <v>464</v>
      </c>
      <c r="C97" s="274">
        <v>106</v>
      </c>
      <c r="D97" s="275">
        <v>2629</v>
      </c>
      <c r="E97" s="276">
        <f t="shared" si="5"/>
        <v>3199</v>
      </c>
      <c r="F97" s="277">
        <v>96</v>
      </c>
      <c r="G97" s="278">
        <v>772</v>
      </c>
      <c r="H97" s="279">
        <f t="shared" si="6"/>
        <v>868</v>
      </c>
      <c r="I97" s="279">
        <f t="shared" si="7"/>
        <v>666</v>
      </c>
      <c r="J97" s="279">
        <f t="shared" si="8"/>
        <v>3401</v>
      </c>
      <c r="K97" s="279">
        <f t="shared" si="9"/>
        <v>4067</v>
      </c>
    </row>
    <row r="98" spans="1:11" ht="12.75">
      <c r="A98" s="273" t="s">
        <v>97</v>
      </c>
      <c r="B98" s="274">
        <v>7495</v>
      </c>
      <c r="C98" s="274">
        <v>645</v>
      </c>
      <c r="D98" s="275">
        <v>107207</v>
      </c>
      <c r="E98" s="276">
        <f t="shared" si="5"/>
        <v>115347</v>
      </c>
      <c r="F98" s="277">
        <v>556</v>
      </c>
      <c r="G98" s="278">
        <v>9197</v>
      </c>
      <c r="H98" s="279">
        <f t="shared" si="6"/>
        <v>9753</v>
      </c>
      <c r="I98" s="279">
        <f t="shared" si="7"/>
        <v>8696</v>
      </c>
      <c r="J98" s="279">
        <f t="shared" si="8"/>
        <v>116404</v>
      </c>
      <c r="K98" s="279">
        <f t="shared" si="9"/>
        <v>125100</v>
      </c>
    </row>
    <row r="99" spans="1:11" ht="12.75">
      <c r="A99" s="273" t="s">
        <v>98</v>
      </c>
      <c r="B99" s="274">
        <v>417</v>
      </c>
      <c r="C99" s="274">
        <v>44</v>
      </c>
      <c r="D99" s="275">
        <v>4477</v>
      </c>
      <c r="E99" s="276">
        <f t="shared" si="5"/>
        <v>4938</v>
      </c>
      <c r="F99" s="277">
        <v>55</v>
      </c>
      <c r="G99" s="278">
        <v>414</v>
      </c>
      <c r="H99" s="279">
        <f t="shared" si="6"/>
        <v>469</v>
      </c>
      <c r="I99" s="279">
        <f t="shared" si="7"/>
        <v>516</v>
      </c>
      <c r="J99" s="279">
        <f t="shared" si="8"/>
        <v>4891</v>
      </c>
      <c r="K99" s="279">
        <f t="shared" si="9"/>
        <v>5407</v>
      </c>
    </row>
    <row r="100" spans="1:11" ht="12.75">
      <c r="A100" s="273" t="s">
        <v>99</v>
      </c>
      <c r="B100" s="274">
        <v>0</v>
      </c>
      <c r="C100" s="274">
        <v>0</v>
      </c>
      <c r="D100" s="275">
        <v>0</v>
      </c>
      <c r="E100" s="276">
        <f t="shared" si="5"/>
        <v>0</v>
      </c>
      <c r="F100" s="277">
        <v>0</v>
      </c>
      <c r="G100" s="278">
        <v>0</v>
      </c>
      <c r="H100" s="279">
        <f t="shared" si="6"/>
        <v>0</v>
      </c>
      <c r="I100" s="279">
        <f t="shared" si="7"/>
        <v>0</v>
      </c>
      <c r="J100" s="279">
        <f t="shared" si="8"/>
        <v>0</v>
      </c>
      <c r="K100" s="279">
        <f t="shared" si="9"/>
        <v>0</v>
      </c>
    </row>
    <row r="101" spans="1:11" ht="12.75">
      <c r="A101" s="273" t="s">
        <v>100</v>
      </c>
      <c r="B101" s="274">
        <v>0</v>
      </c>
      <c r="C101" s="274">
        <v>0</v>
      </c>
      <c r="D101" s="275">
        <v>0</v>
      </c>
      <c r="E101" s="276">
        <f t="shared" si="5"/>
        <v>0</v>
      </c>
      <c r="F101" s="277">
        <v>0</v>
      </c>
      <c r="G101" s="278">
        <v>0</v>
      </c>
      <c r="H101" s="279">
        <f t="shared" si="6"/>
        <v>0</v>
      </c>
      <c r="I101" s="279">
        <f t="shared" si="7"/>
        <v>0</v>
      </c>
      <c r="J101" s="279">
        <f t="shared" si="8"/>
        <v>0</v>
      </c>
      <c r="K101" s="279">
        <f t="shared" si="9"/>
        <v>0</v>
      </c>
    </row>
    <row r="102" spans="1:11" ht="12.75">
      <c r="A102" s="273" t="s">
        <v>101</v>
      </c>
      <c r="B102" s="274">
        <v>0</v>
      </c>
      <c r="C102" s="274">
        <v>0</v>
      </c>
      <c r="D102" s="275"/>
      <c r="E102" s="276"/>
      <c r="F102" s="277">
        <v>0</v>
      </c>
      <c r="G102" s="278">
        <v>0</v>
      </c>
      <c r="H102" s="279">
        <f t="shared" si="6"/>
        <v>0</v>
      </c>
      <c r="I102" s="279">
        <f t="shared" si="7"/>
        <v>0</v>
      </c>
      <c r="J102" s="279">
        <f t="shared" si="8"/>
        <v>0</v>
      </c>
      <c r="K102" s="279">
        <f t="shared" si="9"/>
        <v>0</v>
      </c>
    </row>
    <row r="103" spans="1:11" ht="12.75">
      <c r="A103" s="273" t="s">
        <v>102</v>
      </c>
      <c r="B103" s="274">
        <v>0</v>
      </c>
      <c r="C103" s="274">
        <v>0</v>
      </c>
      <c r="D103" s="275">
        <v>0</v>
      </c>
      <c r="E103" s="276">
        <f t="shared" si="5"/>
        <v>0</v>
      </c>
      <c r="F103" s="277">
        <v>0</v>
      </c>
      <c r="G103" s="278">
        <v>0</v>
      </c>
      <c r="H103" s="279">
        <f t="shared" si="6"/>
        <v>0</v>
      </c>
      <c r="I103" s="279">
        <f t="shared" si="7"/>
        <v>0</v>
      </c>
      <c r="J103" s="279">
        <f t="shared" si="8"/>
        <v>0</v>
      </c>
      <c r="K103" s="279">
        <f t="shared" si="9"/>
        <v>0</v>
      </c>
    </row>
    <row r="104" spans="1:11" ht="12.75">
      <c r="A104" s="273" t="s">
        <v>103</v>
      </c>
      <c r="B104" s="274">
        <v>1896</v>
      </c>
      <c r="C104" s="274">
        <v>39</v>
      </c>
      <c r="D104" s="275">
        <v>22598</v>
      </c>
      <c r="E104" s="276">
        <f t="shared" si="5"/>
        <v>24533</v>
      </c>
      <c r="F104" s="277">
        <v>482</v>
      </c>
      <c r="G104" s="278">
        <v>984</v>
      </c>
      <c r="H104" s="279">
        <f t="shared" si="6"/>
        <v>1466</v>
      </c>
      <c r="I104" s="279">
        <f t="shared" si="7"/>
        <v>2417</v>
      </c>
      <c r="J104" s="279">
        <f t="shared" si="8"/>
        <v>23582</v>
      </c>
      <c r="K104" s="279">
        <f t="shared" si="9"/>
        <v>25999</v>
      </c>
    </row>
    <row r="105" spans="1:11" ht="12.75">
      <c r="A105" s="273" t="s">
        <v>104</v>
      </c>
      <c r="B105" s="274">
        <v>0</v>
      </c>
      <c r="C105" s="274">
        <v>0</v>
      </c>
      <c r="D105" s="275">
        <v>0</v>
      </c>
      <c r="E105" s="276">
        <f t="shared" si="5"/>
        <v>0</v>
      </c>
      <c r="F105" s="277">
        <v>0</v>
      </c>
      <c r="G105" s="278">
        <v>0</v>
      </c>
      <c r="H105" s="279">
        <f t="shared" si="6"/>
        <v>0</v>
      </c>
      <c r="I105" s="279">
        <f t="shared" si="7"/>
        <v>0</v>
      </c>
      <c r="J105" s="279">
        <f t="shared" si="8"/>
        <v>0</v>
      </c>
      <c r="K105" s="279">
        <f t="shared" si="9"/>
        <v>0</v>
      </c>
    </row>
    <row r="106" spans="1:11" ht="12.75">
      <c r="A106" s="273" t="s">
        <v>105</v>
      </c>
      <c r="B106" s="274">
        <v>11018</v>
      </c>
      <c r="C106" s="274">
        <v>18647</v>
      </c>
      <c r="D106" s="275">
        <v>261355</v>
      </c>
      <c r="E106" s="276">
        <f t="shared" si="5"/>
        <v>291020</v>
      </c>
      <c r="F106" s="277">
        <v>12706</v>
      </c>
      <c r="G106" s="278">
        <v>110783</v>
      </c>
      <c r="H106" s="279">
        <f t="shared" si="6"/>
        <v>123489</v>
      </c>
      <c r="I106" s="279">
        <f t="shared" si="7"/>
        <v>42371</v>
      </c>
      <c r="J106" s="279">
        <f t="shared" si="8"/>
        <v>372138</v>
      </c>
      <c r="K106" s="279">
        <f t="shared" si="9"/>
        <v>414509</v>
      </c>
    </row>
    <row r="107" spans="1:11" ht="12.75">
      <c r="A107" s="273" t="s">
        <v>106</v>
      </c>
      <c r="B107" s="274">
        <v>2604</v>
      </c>
      <c r="C107" s="274">
        <v>840</v>
      </c>
      <c r="D107" s="275">
        <v>29671</v>
      </c>
      <c r="E107" s="276">
        <f t="shared" si="5"/>
        <v>33115</v>
      </c>
      <c r="F107" s="277">
        <v>1538</v>
      </c>
      <c r="G107" s="278">
        <v>11949</v>
      </c>
      <c r="H107" s="279">
        <f t="shared" si="6"/>
        <v>13487</v>
      </c>
      <c r="I107" s="279">
        <f t="shared" si="7"/>
        <v>4982</v>
      </c>
      <c r="J107" s="279">
        <f t="shared" si="8"/>
        <v>41620</v>
      </c>
      <c r="K107" s="279">
        <f t="shared" si="9"/>
        <v>46602</v>
      </c>
    </row>
    <row r="108" spans="1:11" ht="12.75">
      <c r="A108" s="273" t="s">
        <v>107</v>
      </c>
      <c r="B108" s="274">
        <v>130791</v>
      </c>
      <c r="C108" s="274">
        <v>40015</v>
      </c>
      <c r="D108" s="275">
        <v>980479</v>
      </c>
      <c r="E108" s="276">
        <f t="shared" si="5"/>
        <v>1151285</v>
      </c>
      <c r="F108" s="277">
        <v>4775</v>
      </c>
      <c r="G108" s="278">
        <v>27775</v>
      </c>
      <c r="H108" s="279">
        <f t="shared" si="6"/>
        <v>32550</v>
      </c>
      <c r="I108" s="279">
        <f t="shared" si="7"/>
        <v>175581</v>
      </c>
      <c r="J108" s="279">
        <f t="shared" si="8"/>
        <v>1008254</v>
      </c>
      <c r="K108" s="279">
        <f t="shared" si="9"/>
        <v>1183835</v>
      </c>
    </row>
    <row r="109" spans="1:11" ht="12.75">
      <c r="A109" s="273" t="s">
        <v>108</v>
      </c>
      <c r="B109" s="274">
        <v>171600</v>
      </c>
      <c r="C109" s="274">
        <v>60897</v>
      </c>
      <c r="D109" s="275">
        <v>1621054</v>
      </c>
      <c r="E109" s="276">
        <f t="shared" si="5"/>
        <v>1853551</v>
      </c>
      <c r="F109" s="277">
        <v>29756</v>
      </c>
      <c r="G109" s="278">
        <v>206399</v>
      </c>
      <c r="H109" s="279">
        <f t="shared" si="6"/>
        <v>236155</v>
      </c>
      <c r="I109" s="279">
        <f t="shared" si="7"/>
        <v>262253</v>
      </c>
      <c r="J109" s="279">
        <f t="shared" si="8"/>
        <v>1827453</v>
      </c>
      <c r="K109" s="279">
        <f t="shared" si="9"/>
        <v>2089706</v>
      </c>
    </row>
    <row r="110" spans="1:11" ht="12.75">
      <c r="A110" s="273" t="s">
        <v>109</v>
      </c>
      <c r="B110" s="274">
        <v>2298</v>
      </c>
      <c r="C110" s="274">
        <v>1641</v>
      </c>
      <c r="D110" s="275">
        <v>28298</v>
      </c>
      <c r="E110" s="276">
        <f t="shared" si="5"/>
        <v>32237</v>
      </c>
      <c r="F110" s="277">
        <v>946</v>
      </c>
      <c r="G110" s="278">
        <v>7275</v>
      </c>
      <c r="H110" s="279">
        <f t="shared" si="6"/>
        <v>8221</v>
      </c>
      <c r="I110" s="279">
        <f t="shared" si="7"/>
        <v>4885</v>
      </c>
      <c r="J110" s="279">
        <f t="shared" si="8"/>
        <v>35573</v>
      </c>
      <c r="K110" s="279">
        <f t="shared" si="9"/>
        <v>40458</v>
      </c>
    </row>
    <row r="111" spans="1:11" ht="12.75">
      <c r="A111" s="273" t="s">
        <v>110</v>
      </c>
      <c r="B111" s="274">
        <v>500</v>
      </c>
      <c r="C111" s="274">
        <v>928</v>
      </c>
      <c r="D111" s="275">
        <v>9899</v>
      </c>
      <c r="E111" s="276">
        <f t="shared" si="5"/>
        <v>11327</v>
      </c>
      <c r="F111" s="277">
        <v>615</v>
      </c>
      <c r="G111" s="278">
        <v>7510</v>
      </c>
      <c r="H111" s="279">
        <f t="shared" si="6"/>
        <v>8125</v>
      </c>
      <c r="I111" s="279">
        <f t="shared" si="7"/>
        <v>2043</v>
      </c>
      <c r="J111" s="279">
        <f t="shared" si="8"/>
        <v>17409</v>
      </c>
      <c r="K111" s="279">
        <f t="shared" si="9"/>
        <v>19452</v>
      </c>
    </row>
    <row r="112" spans="1:11" ht="12.75">
      <c r="A112" s="273" t="s">
        <v>111</v>
      </c>
      <c r="B112" s="274">
        <v>0</v>
      </c>
      <c r="C112" s="274">
        <v>8</v>
      </c>
      <c r="D112" s="275">
        <v>48</v>
      </c>
      <c r="E112" s="276">
        <f t="shared" si="5"/>
        <v>56</v>
      </c>
      <c r="F112" s="277">
        <v>0</v>
      </c>
      <c r="G112" s="278">
        <v>7</v>
      </c>
      <c r="H112" s="279">
        <f t="shared" si="6"/>
        <v>7</v>
      </c>
      <c r="I112" s="279">
        <f t="shared" si="7"/>
        <v>8</v>
      </c>
      <c r="J112" s="279">
        <f t="shared" si="8"/>
        <v>55</v>
      </c>
      <c r="K112" s="279">
        <f t="shared" si="9"/>
        <v>63</v>
      </c>
    </row>
    <row r="113" spans="1:11" ht="12.75">
      <c r="A113" s="273" t="s">
        <v>112</v>
      </c>
      <c r="B113" s="274">
        <v>0</v>
      </c>
      <c r="C113" s="274">
        <v>0</v>
      </c>
      <c r="D113" s="275">
        <v>0</v>
      </c>
      <c r="E113" s="276">
        <f t="shared" si="5"/>
        <v>0</v>
      </c>
      <c r="F113" s="277">
        <v>0</v>
      </c>
      <c r="G113" s="278">
        <v>84</v>
      </c>
      <c r="H113" s="279">
        <f t="shared" si="6"/>
        <v>84</v>
      </c>
      <c r="I113" s="279">
        <f t="shared" si="7"/>
        <v>0</v>
      </c>
      <c r="J113" s="279">
        <f t="shared" si="8"/>
        <v>84</v>
      </c>
      <c r="K113" s="279">
        <f t="shared" si="9"/>
        <v>84</v>
      </c>
    </row>
    <row r="114" spans="1:11" ht="12.75">
      <c r="A114" s="273" t="s">
        <v>113</v>
      </c>
      <c r="B114" s="274">
        <v>39720</v>
      </c>
      <c r="C114" s="274">
        <v>152</v>
      </c>
      <c r="D114" s="275">
        <v>441897</v>
      </c>
      <c r="E114" s="276">
        <f t="shared" si="5"/>
        <v>481769</v>
      </c>
      <c r="F114" s="277">
        <v>689</v>
      </c>
      <c r="G114" s="278">
        <v>14283</v>
      </c>
      <c r="H114" s="279">
        <f t="shared" si="6"/>
        <v>14972</v>
      </c>
      <c r="I114" s="279">
        <f t="shared" si="7"/>
        <v>40561</v>
      </c>
      <c r="J114" s="279">
        <f t="shared" si="8"/>
        <v>456180</v>
      </c>
      <c r="K114" s="279">
        <f t="shared" si="9"/>
        <v>496741</v>
      </c>
    </row>
    <row r="115" spans="1:11" ht="12.75">
      <c r="A115" s="273" t="s">
        <v>114</v>
      </c>
      <c r="B115" s="274">
        <v>0</v>
      </c>
      <c r="C115" s="274">
        <v>0</v>
      </c>
      <c r="D115" s="275">
        <v>0</v>
      </c>
      <c r="E115" s="276">
        <f t="shared" si="5"/>
        <v>0</v>
      </c>
      <c r="F115" s="277">
        <v>0</v>
      </c>
      <c r="G115" s="278">
        <v>0</v>
      </c>
      <c r="H115" s="279">
        <f t="shared" si="6"/>
        <v>0</v>
      </c>
      <c r="I115" s="279">
        <f t="shared" si="7"/>
        <v>0</v>
      </c>
      <c r="J115" s="279">
        <f t="shared" si="8"/>
        <v>0</v>
      </c>
      <c r="K115" s="279">
        <f t="shared" si="9"/>
        <v>0</v>
      </c>
    </row>
    <row r="116" spans="1:11" ht="12.75">
      <c r="A116" s="273" t="s">
        <v>115</v>
      </c>
      <c r="B116" s="274">
        <v>0</v>
      </c>
      <c r="C116" s="274">
        <v>0</v>
      </c>
      <c r="D116" s="275"/>
      <c r="E116" s="276"/>
      <c r="F116" s="277">
        <v>0</v>
      </c>
      <c r="G116" s="278">
        <v>0</v>
      </c>
      <c r="H116" s="279">
        <f t="shared" si="6"/>
        <v>0</v>
      </c>
      <c r="I116" s="279">
        <f t="shared" si="7"/>
        <v>0</v>
      </c>
      <c r="J116" s="279">
        <f t="shared" si="8"/>
        <v>0</v>
      </c>
      <c r="K116" s="279">
        <f t="shared" si="9"/>
        <v>0</v>
      </c>
    </row>
    <row r="117" spans="1:11" ht="12.75">
      <c r="A117" s="273" t="s">
        <v>116</v>
      </c>
      <c r="B117" s="274">
        <v>0</v>
      </c>
      <c r="C117" s="274">
        <v>0</v>
      </c>
      <c r="D117" s="275"/>
      <c r="E117" s="276"/>
      <c r="F117" s="277">
        <v>0</v>
      </c>
      <c r="G117" s="278">
        <v>0</v>
      </c>
      <c r="H117" s="279">
        <f t="shared" si="6"/>
        <v>0</v>
      </c>
      <c r="I117" s="279">
        <f t="shared" si="7"/>
        <v>0</v>
      </c>
      <c r="J117" s="279">
        <f t="shared" si="8"/>
        <v>0</v>
      </c>
      <c r="K117" s="279">
        <f t="shared" si="9"/>
        <v>0</v>
      </c>
    </row>
    <row r="118" spans="1:11" ht="12.75">
      <c r="A118" s="273" t="s">
        <v>117</v>
      </c>
      <c r="B118" s="274">
        <v>0</v>
      </c>
      <c r="C118" s="274">
        <v>0</v>
      </c>
      <c r="D118" s="275">
        <v>0</v>
      </c>
      <c r="E118" s="276">
        <f t="shared" si="5"/>
        <v>0</v>
      </c>
      <c r="F118" s="277">
        <v>0</v>
      </c>
      <c r="G118" s="278">
        <v>0</v>
      </c>
      <c r="H118" s="279">
        <f t="shared" si="6"/>
        <v>0</v>
      </c>
      <c r="I118" s="279">
        <f t="shared" si="7"/>
        <v>0</v>
      </c>
      <c r="J118" s="279">
        <f t="shared" si="8"/>
        <v>0</v>
      </c>
      <c r="K118" s="279">
        <f t="shared" si="9"/>
        <v>0</v>
      </c>
    </row>
    <row r="119" spans="1:11" ht="12.75">
      <c r="A119" s="273" t="s">
        <v>118</v>
      </c>
      <c r="B119" s="274">
        <v>0</v>
      </c>
      <c r="C119" s="274">
        <v>0</v>
      </c>
      <c r="D119" s="275">
        <v>0</v>
      </c>
      <c r="E119" s="276">
        <f t="shared" si="5"/>
        <v>0</v>
      </c>
      <c r="F119" s="277">
        <v>0</v>
      </c>
      <c r="G119" s="278">
        <v>0</v>
      </c>
      <c r="H119" s="279">
        <f t="shared" si="6"/>
        <v>0</v>
      </c>
      <c r="I119" s="279">
        <f t="shared" si="7"/>
        <v>0</v>
      </c>
      <c r="J119" s="279">
        <f t="shared" si="8"/>
        <v>0</v>
      </c>
      <c r="K119" s="279">
        <f t="shared" si="9"/>
        <v>0</v>
      </c>
    </row>
    <row r="120" spans="1:11" ht="12.75">
      <c r="A120" s="273" t="s">
        <v>119</v>
      </c>
      <c r="B120" s="274">
        <v>0</v>
      </c>
      <c r="C120" s="274">
        <v>0</v>
      </c>
      <c r="D120" s="275">
        <v>0</v>
      </c>
      <c r="E120" s="276">
        <f t="shared" si="5"/>
        <v>0</v>
      </c>
      <c r="F120" s="277">
        <v>0</v>
      </c>
      <c r="G120" s="278">
        <v>0</v>
      </c>
      <c r="H120" s="279">
        <f t="shared" si="6"/>
        <v>0</v>
      </c>
      <c r="I120" s="279">
        <f t="shared" si="7"/>
        <v>0</v>
      </c>
      <c r="J120" s="279">
        <f t="shared" si="8"/>
        <v>0</v>
      </c>
      <c r="K120" s="279">
        <f t="shared" si="9"/>
        <v>0</v>
      </c>
    </row>
    <row r="121" spans="1:11" ht="12.75">
      <c r="A121" s="273"/>
      <c r="B121" s="280"/>
      <c r="C121" s="280"/>
      <c r="D121" s="278"/>
      <c r="E121" s="276"/>
      <c r="F121" s="280"/>
      <c r="G121" s="278"/>
      <c r="H121" s="279"/>
      <c r="I121" s="279"/>
      <c r="J121" s="279"/>
      <c r="K121" s="279"/>
    </row>
    <row r="122" spans="1:11" ht="12.75">
      <c r="A122" s="240"/>
      <c r="B122" s="281"/>
      <c r="C122" s="281"/>
      <c r="D122" s="279"/>
      <c r="E122" s="276"/>
      <c r="F122" s="272"/>
      <c r="G122" s="271"/>
      <c r="H122" s="272"/>
      <c r="I122" s="279"/>
      <c r="J122" s="272"/>
      <c r="K122" s="272"/>
    </row>
    <row r="123" spans="1:11" ht="12.75">
      <c r="A123" s="268"/>
      <c r="B123" s="279">
        <f>SUM(B25:B122)</f>
        <v>2172879</v>
      </c>
      <c r="C123" s="279">
        <f>SUM(C25:C122)</f>
        <v>1310220</v>
      </c>
      <c r="D123" s="279">
        <f>SUM(D25:D120)</f>
        <v>34990138</v>
      </c>
      <c r="E123" s="279">
        <f>SUM(E25:E120)</f>
        <v>38473237</v>
      </c>
      <c r="F123" s="280">
        <f>SUM(F25:F120)</f>
        <v>572407</v>
      </c>
      <c r="G123" s="279">
        <f>SUM(G25:G120)</f>
        <v>4983993</v>
      </c>
      <c r="H123" s="279">
        <f>F123+G123</f>
        <v>5556400</v>
      </c>
      <c r="I123" s="279">
        <f>SUM(I25:I120)</f>
        <v>4055506</v>
      </c>
      <c r="J123" s="279">
        <f>D123+G123</f>
        <v>39974131</v>
      </c>
      <c r="K123" s="279">
        <f>E123+H123</f>
        <v>44029637</v>
      </c>
    </row>
    <row r="124" spans="1:11" ht="12.75">
      <c r="A124" s="240"/>
      <c r="B124" s="272"/>
      <c r="C124" s="272"/>
      <c r="D124" s="240"/>
      <c r="E124" s="279"/>
      <c r="F124" s="272"/>
      <c r="G124" s="272"/>
      <c r="H124" s="272"/>
      <c r="I124" s="272"/>
      <c r="J124" s="272"/>
      <c r="K124" s="272"/>
    </row>
    <row r="125" spans="1:11" ht="12.75">
      <c r="A125" s="282"/>
      <c r="B125" s="282"/>
      <c r="C125" s="282"/>
      <c r="D125" s="283"/>
      <c r="E125" s="282"/>
      <c r="F125" s="282"/>
      <c r="G125" s="282"/>
      <c r="H125" s="282"/>
      <c r="I125" s="282"/>
      <c r="J125" s="282"/>
      <c r="K125" s="282"/>
    </row>
    <row r="126" spans="1:11" ht="12.75">
      <c r="A126" s="227" t="s">
        <v>137</v>
      </c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</row>
    <row r="127" spans="1:11" ht="12.75">
      <c r="A127" s="284" t="s">
        <v>121</v>
      </c>
      <c r="B127" s="284"/>
      <c r="C127" s="284"/>
      <c r="D127" s="284"/>
      <c r="E127" s="284"/>
      <c r="F127" s="282"/>
      <c r="G127" s="282"/>
      <c r="H127" s="282"/>
      <c r="I127" s="282"/>
      <c r="J127" s="282"/>
      <c r="K127" s="282"/>
    </row>
    <row r="128" spans="1:11" ht="12.75">
      <c r="A128" s="285"/>
      <c r="B128" s="285"/>
      <c r="C128" s="285"/>
      <c r="D128" s="285"/>
      <c r="E128" s="285"/>
      <c r="F128" s="284"/>
      <c r="G128" s="284"/>
      <c r="H128" s="284"/>
      <c r="I128" s="284"/>
      <c r="J128" s="284"/>
      <c r="K128" s="284"/>
    </row>
  </sheetData>
  <sheetProtection selectLockedCells="1" selectUnlockedCells="1"/>
  <mergeCells count="12">
    <mergeCell ref="A15:K15"/>
    <mergeCell ref="A126:K126"/>
    <mergeCell ref="B21:C21"/>
    <mergeCell ref="F22:H22"/>
    <mergeCell ref="B23:C23"/>
    <mergeCell ref="B19:K19"/>
    <mergeCell ref="A5:K5"/>
    <mergeCell ref="A7:K7"/>
    <mergeCell ref="A9:K9"/>
    <mergeCell ref="A12:K12"/>
    <mergeCell ref="A14:K14"/>
    <mergeCell ref="A1:K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P124" sqref="P124"/>
    </sheetView>
  </sheetViews>
  <sheetFormatPr defaultColWidth="11.421875" defaultRowHeight="12.75"/>
  <sheetData>
    <row r="1" spans="1:12" ht="12.75">
      <c r="A1" s="228" t="s">
        <v>138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2.75">
      <c r="A2" s="133"/>
      <c r="B2" s="133"/>
      <c r="C2" s="133"/>
      <c r="D2" s="229" t="s">
        <v>139</v>
      </c>
      <c r="E2" s="229"/>
      <c r="F2" s="229"/>
      <c r="G2" s="229"/>
      <c r="H2" s="229"/>
      <c r="I2" s="229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8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9" t="s">
        <v>140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8" t="s">
        <v>141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8" t="s">
        <v>3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8" t="s">
        <v>124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</row>
    <row r="15" spans="1:12" ht="12.75">
      <c r="A15" s="228" t="s">
        <v>165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</row>
    <row r="16" spans="1:12" ht="12.75">
      <c r="A16" s="23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35"/>
      <c r="B17" s="238"/>
      <c r="C17" s="238"/>
      <c r="D17" s="238"/>
      <c r="E17" s="238"/>
      <c r="F17" s="238"/>
      <c r="G17" s="2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36" t="s">
        <v>13</v>
      </c>
      <c r="C20" s="236"/>
      <c r="D20" s="236"/>
      <c r="E20" s="236"/>
      <c r="F20" s="236" t="s">
        <v>14</v>
      </c>
      <c r="G20" s="236"/>
      <c r="H20" s="23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7" t="s">
        <v>143</v>
      </c>
      <c r="G21" s="237"/>
      <c r="H21" s="237"/>
      <c r="I21" s="155"/>
      <c r="J21" s="153"/>
      <c r="K21" s="154"/>
      <c r="L21" s="156" t="s">
        <v>144</v>
      </c>
    </row>
    <row r="22" spans="1:12" ht="12.75">
      <c r="A22" s="156"/>
      <c r="B22" s="230" t="s">
        <v>166</v>
      </c>
      <c r="C22" s="230"/>
      <c r="D22" s="157" t="s">
        <v>136</v>
      </c>
      <c r="E22" s="157" t="s">
        <v>22</v>
      </c>
      <c r="F22" s="158" t="s">
        <v>166</v>
      </c>
      <c r="G22" s="157" t="s">
        <v>136</v>
      </c>
      <c r="H22" s="157" t="s">
        <v>22</v>
      </c>
      <c r="I22" s="158" t="s">
        <v>166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2010</v>
      </c>
      <c r="C24" s="166">
        <v>72</v>
      </c>
      <c r="D24" s="167">
        <v>14431</v>
      </c>
      <c r="E24" s="168">
        <f>SUM(B24:D24)</f>
        <v>16513</v>
      </c>
      <c r="F24" s="166">
        <v>1025</v>
      </c>
      <c r="G24" s="167">
        <v>5242</v>
      </c>
      <c r="H24" s="169">
        <f>SUM(F24:G24)</f>
        <v>6267</v>
      </c>
      <c r="I24" s="169">
        <f>SUM(B24+C24+F24)</f>
        <v>3107</v>
      </c>
      <c r="J24" s="169">
        <f>SUM(D24+G24)</f>
        <v>19673</v>
      </c>
      <c r="K24" s="168">
        <f>SUM(I24:J24)</f>
        <v>22780</v>
      </c>
      <c r="L24" s="166">
        <v>8317</v>
      </c>
    </row>
    <row r="25" spans="1:12" ht="12.75">
      <c r="A25" s="165" t="s">
        <v>25</v>
      </c>
      <c r="B25" s="166">
        <v>3785</v>
      </c>
      <c r="C25" s="166">
        <v>0</v>
      </c>
      <c r="D25" s="167">
        <v>33334</v>
      </c>
      <c r="E25" s="168">
        <f aca="true" t="shared" si="0" ref="E25:E88">SUM(B25:D25)</f>
        <v>37119</v>
      </c>
      <c r="F25" s="166">
        <v>162</v>
      </c>
      <c r="G25" s="167">
        <v>925</v>
      </c>
      <c r="H25" s="169">
        <f aca="true" t="shared" si="1" ref="H25:H88">SUM(F25:G25)</f>
        <v>1087</v>
      </c>
      <c r="I25" s="169">
        <f>SUM(B25+C25+F25)</f>
        <v>3947</v>
      </c>
      <c r="J25" s="169">
        <f aca="true" t="shared" si="2" ref="J25:K88">SUM(D25+G25)</f>
        <v>34259</v>
      </c>
      <c r="K25" s="168">
        <f t="shared" si="2"/>
        <v>38206</v>
      </c>
      <c r="L25" s="166">
        <v>2398</v>
      </c>
    </row>
    <row r="26" spans="1:12" ht="12.75">
      <c r="A26" s="165" t="s">
        <v>26</v>
      </c>
      <c r="B26" s="166">
        <v>1531</v>
      </c>
      <c r="C26" s="166">
        <v>97</v>
      </c>
      <c r="D26" s="167">
        <v>11589</v>
      </c>
      <c r="E26" s="168">
        <f t="shared" si="0"/>
        <v>13217</v>
      </c>
      <c r="F26" s="166">
        <v>158</v>
      </c>
      <c r="G26" s="167">
        <v>952</v>
      </c>
      <c r="H26" s="169">
        <f t="shared" si="1"/>
        <v>1110</v>
      </c>
      <c r="I26" s="169">
        <f aca="true" t="shared" si="3" ref="I26:I89">SUM(B26+C26+F26)</f>
        <v>1786</v>
      </c>
      <c r="J26" s="169">
        <f t="shared" si="2"/>
        <v>12541</v>
      </c>
      <c r="K26" s="168">
        <f t="shared" si="2"/>
        <v>14327</v>
      </c>
      <c r="L26" s="166">
        <v>53</v>
      </c>
    </row>
    <row r="27" spans="1:12" ht="12.75">
      <c r="A27" s="165" t="s">
        <v>145</v>
      </c>
      <c r="B27" s="166">
        <v>1210</v>
      </c>
      <c r="C27" s="166">
        <v>1521</v>
      </c>
      <c r="D27" s="167">
        <v>17280</v>
      </c>
      <c r="E27" s="168">
        <f t="shared" si="0"/>
        <v>20011</v>
      </c>
      <c r="F27" s="166">
        <v>376</v>
      </c>
      <c r="G27" s="167">
        <v>2759</v>
      </c>
      <c r="H27" s="169">
        <f t="shared" si="1"/>
        <v>3135</v>
      </c>
      <c r="I27" s="169">
        <f t="shared" si="3"/>
        <v>3107</v>
      </c>
      <c r="J27" s="169">
        <f t="shared" si="2"/>
        <v>20039</v>
      </c>
      <c r="K27" s="168">
        <f t="shared" si="2"/>
        <v>23146</v>
      </c>
      <c r="L27" s="166">
        <v>283</v>
      </c>
    </row>
    <row r="28" spans="1:12" ht="12.75">
      <c r="A28" s="165" t="s">
        <v>28</v>
      </c>
      <c r="B28" s="166">
        <v>49</v>
      </c>
      <c r="C28" s="166">
        <v>432</v>
      </c>
      <c r="D28" s="167">
        <v>3203</v>
      </c>
      <c r="E28" s="168">
        <f t="shared" si="0"/>
        <v>3684</v>
      </c>
      <c r="F28" s="166">
        <v>2</v>
      </c>
      <c r="G28" s="167">
        <v>111</v>
      </c>
      <c r="H28" s="169">
        <f t="shared" si="1"/>
        <v>113</v>
      </c>
      <c r="I28" s="169">
        <f t="shared" si="3"/>
        <v>483</v>
      </c>
      <c r="J28" s="169">
        <f t="shared" si="2"/>
        <v>3314</v>
      </c>
      <c r="K28" s="168">
        <f t="shared" si="2"/>
        <v>3797</v>
      </c>
      <c r="L28" s="166">
        <v>63</v>
      </c>
    </row>
    <row r="29" spans="1:12" ht="12.75">
      <c r="A29" s="165" t="s">
        <v>29</v>
      </c>
      <c r="B29" s="166">
        <v>771</v>
      </c>
      <c r="C29" s="166">
        <v>1474</v>
      </c>
      <c r="D29" s="167">
        <v>14056</v>
      </c>
      <c r="E29" s="168">
        <f t="shared" si="0"/>
        <v>16301</v>
      </c>
      <c r="F29" s="166">
        <v>201</v>
      </c>
      <c r="G29" s="167">
        <v>2165</v>
      </c>
      <c r="H29" s="169">
        <f t="shared" si="1"/>
        <v>2366</v>
      </c>
      <c r="I29" s="169">
        <f t="shared" si="3"/>
        <v>2446</v>
      </c>
      <c r="J29" s="169">
        <f t="shared" si="2"/>
        <v>16221</v>
      </c>
      <c r="K29" s="168">
        <f t="shared" si="2"/>
        <v>18667</v>
      </c>
      <c r="L29" s="166">
        <v>4641</v>
      </c>
    </row>
    <row r="30" spans="1:12" ht="12.75">
      <c r="A30" s="165" t="s">
        <v>30</v>
      </c>
      <c r="B30" s="166">
        <v>3836</v>
      </c>
      <c r="C30" s="166">
        <v>24960</v>
      </c>
      <c r="D30" s="167">
        <v>234001</v>
      </c>
      <c r="E30" s="168">
        <f t="shared" si="0"/>
        <v>262797</v>
      </c>
      <c r="F30" s="166">
        <v>3191</v>
      </c>
      <c r="G30" s="167">
        <v>21940</v>
      </c>
      <c r="H30" s="169">
        <f t="shared" si="1"/>
        <v>25131</v>
      </c>
      <c r="I30" s="169">
        <f t="shared" si="3"/>
        <v>31987</v>
      </c>
      <c r="J30" s="169">
        <f t="shared" si="2"/>
        <v>255941</v>
      </c>
      <c r="K30" s="168">
        <f t="shared" si="2"/>
        <v>287928</v>
      </c>
      <c r="L30" s="166">
        <v>7418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4</v>
      </c>
      <c r="H31" s="169">
        <f t="shared" si="1"/>
        <v>4</v>
      </c>
      <c r="I31" s="169">
        <f>SUM(B31+C31+F31)</f>
        <v>0</v>
      </c>
      <c r="J31" s="169">
        <f t="shared" si="2"/>
        <v>6</v>
      </c>
      <c r="K31" s="168">
        <f t="shared" si="2"/>
        <v>6</v>
      </c>
      <c r="L31" s="166">
        <v>171</v>
      </c>
    </row>
    <row r="32" spans="1:12" ht="12.75">
      <c r="A32" s="165" t="s">
        <v>32</v>
      </c>
      <c r="B32" s="166">
        <v>1</v>
      </c>
      <c r="C32" s="166">
        <v>65</v>
      </c>
      <c r="D32" s="167">
        <v>1099</v>
      </c>
      <c r="E32" s="168">
        <f>SUM(B32:D32)</f>
        <v>1165</v>
      </c>
      <c r="F32" s="166">
        <v>29</v>
      </c>
      <c r="G32" s="167">
        <v>351</v>
      </c>
      <c r="H32" s="169">
        <f t="shared" si="1"/>
        <v>380</v>
      </c>
      <c r="I32" s="169">
        <f>SUM(B32+C32+F32)</f>
        <v>95</v>
      </c>
      <c r="J32" s="169">
        <f>SUM(D32+G32)</f>
        <v>1450</v>
      </c>
      <c r="K32" s="168">
        <f t="shared" si="2"/>
        <v>1545</v>
      </c>
      <c r="L32" s="166">
        <v>77</v>
      </c>
    </row>
    <row r="33" spans="1:12" ht="12.75">
      <c r="A33" s="165" t="s">
        <v>33</v>
      </c>
      <c r="B33" s="166">
        <v>9695</v>
      </c>
      <c r="C33" s="166">
        <v>0</v>
      </c>
      <c r="D33" s="167">
        <v>85489</v>
      </c>
      <c r="E33" s="168">
        <f t="shared" si="0"/>
        <v>95184</v>
      </c>
      <c r="F33" s="166">
        <v>26</v>
      </c>
      <c r="G33" s="167">
        <v>83</v>
      </c>
      <c r="H33" s="169">
        <f t="shared" si="1"/>
        <v>109</v>
      </c>
      <c r="I33" s="169">
        <f t="shared" si="3"/>
        <v>9721</v>
      </c>
      <c r="J33" s="169">
        <f t="shared" si="2"/>
        <v>85572</v>
      </c>
      <c r="K33" s="168">
        <f t="shared" si="2"/>
        <v>95293</v>
      </c>
      <c r="L33" s="166">
        <v>2517</v>
      </c>
    </row>
    <row r="34" spans="1:12" ht="12.75">
      <c r="A34" s="165" t="s">
        <v>34</v>
      </c>
      <c r="B34" s="166">
        <v>23374</v>
      </c>
      <c r="C34" s="166">
        <v>53272</v>
      </c>
      <c r="D34" s="167">
        <v>634993</v>
      </c>
      <c r="E34" s="168">
        <f t="shared" si="0"/>
        <v>711639</v>
      </c>
      <c r="F34" s="166">
        <v>22190</v>
      </c>
      <c r="G34" s="167">
        <v>188094</v>
      </c>
      <c r="H34" s="169">
        <f t="shared" si="1"/>
        <v>210284</v>
      </c>
      <c r="I34" s="169">
        <f t="shared" si="3"/>
        <v>98836</v>
      </c>
      <c r="J34" s="169">
        <f t="shared" si="2"/>
        <v>823087</v>
      </c>
      <c r="K34" s="168">
        <f t="shared" si="2"/>
        <v>921923</v>
      </c>
      <c r="L34" s="166">
        <v>366351</v>
      </c>
    </row>
    <row r="35" spans="1:12" ht="12.75">
      <c r="A35" s="165" t="s">
        <v>35</v>
      </c>
      <c r="B35" s="166">
        <v>850</v>
      </c>
      <c r="C35" s="166">
        <v>236</v>
      </c>
      <c r="D35" s="167">
        <v>5989</v>
      </c>
      <c r="E35" s="168">
        <f t="shared" si="0"/>
        <v>7075</v>
      </c>
      <c r="F35" s="166">
        <v>423</v>
      </c>
      <c r="G35" s="167">
        <v>2604</v>
      </c>
      <c r="H35" s="169">
        <f t="shared" si="1"/>
        <v>3027</v>
      </c>
      <c r="I35" s="169">
        <f t="shared" si="3"/>
        <v>1509</v>
      </c>
      <c r="J35" s="169">
        <f t="shared" si="2"/>
        <v>8593</v>
      </c>
      <c r="K35" s="168">
        <f t="shared" si="2"/>
        <v>10102</v>
      </c>
      <c r="L35" s="166">
        <v>330</v>
      </c>
    </row>
    <row r="36" spans="1:12" ht="12.75">
      <c r="A36" s="165" t="s">
        <v>36</v>
      </c>
      <c r="B36" s="166">
        <v>17983</v>
      </c>
      <c r="C36" s="166">
        <v>12027</v>
      </c>
      <c r="D36" s="167">
        <v>159196</v>
      </c>
      <c r="E36" s="168">
        <f t="shared" si="0"/>
        <v>189206</v>
      </c>
      <c r="F36" s="166">
        <v>1046</v>
      </c>
      <c r="G36" s="167">
        <v>9483</v>
      </c>
      <c r="H36" s="169">
        <f t="shared" si="1"/>
        <v>10529</v>
      </c>
      <c r="I36" s="169">
        <f t="shared" si="3"/>
        <v>31056</v>
      </c>
      <c r="J36" s="169">
        <f t="shared" si="2"/>
        <v>168679</v>
      </c>
      <c r="K36" s="168">
        <f t="shared" si="2"/>
        <v>199735</v>
      </c>
      <c r="L36" s="166">
        <v>57285</v>
      </c>
    </row>
    <row r="37" spans="1:12" ht="12.75">
      <c r="A37" s="165" t="s">
        <v>37</v>
      </c>
      <c r="B37" s="166">
        <v>12658</v>
      </c>
      <c r="C37" s="166">
        <v>8316</v>
      </c>
      <c r="D37" s="167">
        <v>202436</v>
      </c>
      <c r="E37" s="168">
        <f t="shared" si="0"/>
        <v>223410</v>
      </c>
      <c r="F37" s="166">
        <v>9446</v>
      </c>
      <c r="G37" s="167">
        <v>107824</v>
      </c>
      <c r="H37" s="169">
        <f t="shared" si="1"/>
        <v>117270</v>
      </c>
      <c r="I37" s="169">
        <f t="shared" si="3"/>
        <v>30420</v>
      </c>
      <c r="J37" s="169">
        <f t="shared" si="2"/>
        <v>310260</v>
      </c>
      <c r="K37" s="168">
        <f t="shared" si="2"/>
        <v>340680</v>
      </c>
      <c r="L37" s="166">
        <v>30234</v>
      </c>
    </row>
    <row r="38" spans="1:12" ht="12.75">
      <c r="A38" s="165" t="s">
        <v>38</v>
      </c>
      <c r="B38" s="166">
        <v>54</v>
      </c>
      <c r="C38" s="166">
        <v>68</v>
      </c>
      <c r="D38" s="167">
        <v>2485</v>
      </c>
      <c r="E38" s="168">
        <f t="shared" si="0"/>
        <v>2607</v>
      </c>
      <c r="F38" s="166">
        <v>626</v>
      </c>
      <c r="G38" s="167">
        <v>6133</v>
      </c>
      <c r="H38" s="169">
        <f t="shared" si="1"/>
        <v>6759</v>
      </c>
      <c r="I38" s="169">
        <f t="shared" si="3"/>
        <v>748</v>
      </c>
      <c r="J38" s="169">
        <f t="shared" si="2"/>
        <v>8618</v>
      </c>
      <c r="K38" s="168">
        <f t="shared" si="2"/>
        <v>9366</v>
      </c>
      <c r="L38" s="166">
        <v>2357</v>
      </c>
    </row>
    <row r="39" spans="1:12" ht="12.75">
      <c r="A39" s="165" t="s">
        <v>39</v>
      </c>
      <c r="B39" s="166">
        <v>160</v>
      </c>
      <c r="C39" s="166">
        <v>841</v>
      </c>
      <c r="D39" s="167">
        <v>6576</v>
      </c>
      <c r="E39" s="168">
        <f t="shared" si="0"/>
        <v>7577</v>
      </c>
      <c r="F39" s="166">
        <v>753</v>
      </c>
      <c r="G39" s="167">
        <v>6566</v>
      </c>
      <c r="H39" s="169">
        <f t="shared" si="1"/>
        <v>7319</v>
      </c>
      <c r="I39" s="169">
        <f t="shared" si="3"/>
        <v>1754</v>
      </c>
      <c r="J39" s="169">
        <f t="shared" si="2"/>
        <v>13142</v>
      </c>
      <c r="K39" s="168">
        <f t="shared" si="2"/>
        <v>14896</v>
      </c>
      <c r="L39" s="166">
        <v>38094</v>
      </c>
    </row>
    <row r="40" spans="1:12" ht="12.75">
      <c r="A40" s="165" t="s">
        <v>40</v>
      </c>
      <c r="B40" s="166">
        <v>54</v>
      </c>
      <c r="C40" s="166">
        <v>4759</v>
      </c>
      <c r="D40" s="167">
        <v>26580</v>
      </c>
      <c r="E40" s="168">
        <f t="shared" si="0"/>
        <v>31393</v>
      </c>
      <c r="F40" s="166">
        <v>1101</v>
      </c>
      <c r="G40" s="167">
        <v>10755</v>
      </c>
      <c r="H40" s="169">
        <f t="shared" si="1"/>
        <v>11856</v>
      </c>
      <c r="I40" s="169">
        <f t="shared" si="3"/>
        <v>5914</v>
      </c>
      <c r="J40" s="169">
        <f t="shared" si="2"/>
        <v>37335</v>
      </c>
      <c r="K40" s="168">
        <f t="shared" si="2"/>
        <v>43249</v>
      </c>
      <c r="L40" s="166">
        <v>28041</v>
      </c>
    </row>
    <row r="41" spans="1:12" ht="12.75">
      <c r="A41" s="165" t="s">
        <v>41</v>
      </c>
      <c r="B41" s="166">
        <v>9253</v>
      </c>
      <c r="C41" s="166">
        <v>327</v>
      </c>
      <c r="D41" s="167">
        <v>63294</v>
      </c>
      <c r="E41" s="168">
        <f t="shared" si="0"/>
        <v>72874</v>
      </c>
      <c r="F41" s="166">
        <v>613</v>
      </c>
      <c r="G41" s="167">
        <v>3919</v>
      </c>
      <c r="H41" s="169">
        <f t="shared" si="1"/>
        <v>4532</v>
      </c>
      <c r="I41" s="169">
        <f t="shared" si="3"/>
        <v>10193</v>
      </c>
      <c r="J41" s="169">
        <f t="shared" si="2"/>
        <v>67213</v>
      </c>
      <c r="K41" s="168">
        <f t="shared" si="2"/>
        <v>77406</v>
      </c>
      <c r="L41" s="166">
        <v>3939</v>
      </c>
    </row>
    <row r="42" spans="1:12" ht="12.75">
      <c r="A42" s="165" t="s">
        <v>42</v>
      </c>
      <c r="B42" s="166">
        <v>39</v>
      </c>
      <c r="C42" s="166">
        <v>236</v>
      </c>
      <c r="D42" s="167">
        <v>1501</v>
      </c>
      <c r="E42" s="168">
        <f t="shared" si="0"/>
        <v>1776</v>
      </c>
      <c r="F42" s="166">
        <v>68</v>
      </c>
      <c r="G42" s="167">
        <v>570</v>
      </c>
      <c r="H42" s="169">
        <f t="shared" si="1"/>
        <v>638</v>
      </c>
      <c r="I42" s="169">
        <f t="shared" si="3"/>
        <v>343</v>
      </c>
      <c r="J42" s="169">
        <f t="shared" si="2"/>
        <v>2071</v>
      </c>
      <c r="K42" s="168">
        <f t="shared" si="2"/>
        <v>2414</v>
      </c>
      <c r="L42" s="166">
        <v>465</v>
      </c>
    </row>
    <row r="43" spans="1:12" ht="12.75">
      <c r="A43" s="165" t="s">
        <v>43</v>
      </c>
      <c r="B43" s="166">
        <v>427</v>
      </c>
      <c r="C43" s="166">
        <v>2</v>
      </c>
      <c r="D43" s="167">
        <v>7828</v>
      </c>
      <c r="E43" s="168">
        <f t="shared" si="0"/>
        <v>8257</v>
      </c>
      <c r="F43" s="166">
        <v>4</v>
      </c>
      <c r="G43" s="167">
        <v>1265</v>
      </c>
      <c r="H43" s="169">
        <f t="shared" si="1"/>
        <v>1269</v>
      </c>
      <c r="I43" s="169">
        <f t="shared" si="3"/>
        <v>433</v>
      </c>
      <c r="J43" s="169">
        <f t="shared" si="2"/>
        <v>9093</v>
      </c>
      <c r="K43" s="168">
        <f t="shared" si="2"/>
        <v>9526</v>
      </c>
      <c r="L43" s="166">
        <v>2426</v>
      </c>
    </row>
    <row r="44" spans="1:12" ht="12.75">
      <c r="A44" s="165" t="s">
        <v>44</v>
      </c>
      <c r="B44" s="166">
        <v>12294</v>
      </c>
      <c r="C44" s="166">
        <v>22</v>
      </c>
      <c r="D44" s="167">
        <v>99783</v>
      </c>
      <c r="E44" s="168">
        <f t="shared" si="0"/>
        <v>112099</v>
      </c>
      <c r="F44" s="166">
        <v>367</v>
      </c>
      <c r="G44" s="167">
        <v>6278</v>
      </c>
      <c r="H44" s="169">
        <f t="shared" si="1"/>
        <v>6645</v>
      </c>
      <c r="I44" s="169">
        <f t="shared" si="3"/>
        <v>12683</v>
      </c>
      <c r="J44" s="169">
        <f t="shared" si="2"/>
        <v>106061</v>
      </c>
      <c r="K44" s="168">
        <f t="shared" si="2"/>
        <v>118744</v>
      </c>
      <c r="L44" s="166">
        <v>10711</v>
      </c>
    </row>
    <row r="45" spans="1:12" ht="12.75">
      <c r="A45" s="165" t="s">
        <v>45</v>
      </c>
      <c r="B45" s="166">
        <v>26593</v>
      </c>
      <c r="C45" s="166">
        <v>1362</v>
      </c>
      <c r="D45" s="167">
        <v>243061</v>
      </c>
      <c r="E45" s="168">
        <f t="shared" si="0"/>
        <v>271016</v>
      </c>
      <c r="F45" s="166">
        <v>15619</v>
      </c>
      <c r="G45" s="167">
        <v>143772</v>
      </c>
      <c r="H45" s="169">
        <f t="shared" si="1"/>
        <v>159391</v>
      </c>
      <c r="I45" s="169">
        <f t="shared" si="3"/>
        <v>43574</v>
      </c>
      <c r="J45" s="169">
        <f t="shared" si="2"/>
        <v>386833</v>
      </c>
      <c r="K45" s="168">
        <f t="shared" si="2"/>
        <v>430407</v>
      </c>
      <c r="L45" s="166">
        <v>77918</v>
      </c>
    </row>
    <row r="46" spans="1:12" ht="12.75">
      <c r="A46" s="165" t="s">
        <v>46</v>
      </c>
      <c r="B46" s="166">
        <v>325</v>
      </c>
      <c r="C46" s="166">
        <v>813</v>
      </c>
      <c r="D46" s="167">
        <v>8028</v>
      </c>
      <c r="E46" s="168">
        <f t="shared" si="0"/>
        <v>9166</v>
      </c>
      <c r="F46" s="166">
        <v>1371</v>
      </c>
      <c r="G46" s="167">
        <v>8123</v>
      </c>
      <c r="H46" s="169">
        <f t="shared" si="1"/>
        <v>9494</v>
      </c>
      <c r="I46" s="169">
        <f t="shared" si="3"/>
        <v>2509</v>
      </c>
      <c r="J46" s="169">
        <f t="shared" si="2"/>
        <v>16151</v>
      </c>
      <c r="K46" s="168">
        <f t="shared" si="2"/>
        <v>18660</v>
      </c>
      <c r="L46" s="166">
        <v>2584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49</v>
      </c>
      <c r="G47" s="167">
        <v>349</v>
      </c>
      <c r="H47" s="169">
        <f t="shared" si="1"/>
        <v>398</v>
      </c>
      <c r="I47" s="169">
        <f t="shared" si="3"/>
        <v>49</v>
      </c>
      <c r="J47" s="169">
        <f t="shared" si="2"/>
        <v>349</v>
      </c>
      <c r="K47" s="168">
        <f t="shared" si="2"/>
        <v>398</v>
      </c>
      <c r="L47" s="166">
        <v>380</v>
      </c>
    </row>
    <row r="48" spans="1:12" ht="12.75">
      <c r="A48" s="165" t="s">
        <v>48</v>
      </c>
      <c r="B48" s="166">
        <v>20925</v>
      </c>
      <c r="C48" s="166">
        <v>3912</v>
      </c>
      <c r="D48" s="167">
        <v>194112</v>
      </c>
      <c r="E48" s="168">
        <f t="shared" si="0"/>
        <v>218949</v>
      </c>
      <c r="F48" s="166">
        <v>11984</v>
      </c>
      <c r="G48" s="167">
        <v>119281</v>
      </c>
      <c r="H48" s="169">
        <f t="shared" si="1"/>
        <v>131265</v>
      </c>
      <c r="I48" s="169">
        <f t="shared" si="3"/>
        <v>36821</v>
      </c>
      <c r="J48" s="169">
        <f t="shared" si="2"/>
        <v>313393</v>
      </c>
      <c r="K48" s="168">
        <f t="shared" si="2"/>
        <v>350214</v>
      </c>
      <c r="L48" s="166">
        <v>52679</v>
      </c>
    </row>
    <row r="49" spans="1:12" ht="12.75">
      <c r="A49" s="165" t="s">
        <v>49</v>
      </c>
      <c r="B49" s="166">
        <v>1</v>
      </c>
      <c r="C49" s="166">
        <v>10</v>
      </c>
      <c r="D49" s="167">
        <v>83</v>
      </c>
      <c r="E49" s="168">
        <f t="shared" si="0"/>
        <v>94</v>
      </c>
      <c r="F49" s="166">
        <v>11</v>
      </c>
      <c r="G49" s="167">
        <v>68</v>
      </c>
      <c r="H49" s="169">
        <f t="shared" si="1"/>
        <v>79</v>
      </c>
      <c r="I49" s="169">
        <f t="shared" si="3"/>
        <v>22</v>
      </c>
      <c r="J49" s="169">
        <f t="shared" si="2"/>
        <v>151</v>
      </c>
      <c r="K49" s="168">
        <f t="shared" si="2"/>
        <v>173</v>
      </c>
      <c r="L49" s="166">
        <v>111</v>
      </c>
    </row>
    <row r="50" spans="1:12" ht="12.75">
      <c r="A50" s="165" t="s">
        <v>50</v>
      </c>
      <c r="B50" s="166">
        <v>29720</v>
      </c>
      <c r="C50" s="166">
        <v>6233</v>
      </c>
      <c r="D50" s="167">
        <v>310148</v>
      </c>
      <c r="E50" s="168">
        <f t="shared" si="0"/>
        <v>346101</v>
      </c>
      <c r="F50" s="166">
        <v>1208</v>
      </c>
      <c r="G50" s="167">
        <v>7334</v>
      </c>
      <c r="H50" s="169">
        <f t="shared" si="1"/>
        <v>8542</v>
      </c>
      <c r="I50" s="169">
        <f t="shared" si="3"/>
        <v>37161</v>
      </c>
      <c r="J50" s="169">
        <f t="shared" si="2"/>
        <v>317482</v>
      </c>
      <c r="K50" s="168">
        <f t="shared" si="2"/>
        <v>354643</v>
      </c>
      <c r="L50" s="166">
        <v>121876</v>
      </c>
    </row>
    <row r="51" spans="1:12" ht="12.75">
      <c r="A51" s="165" t="s">
        <v>51</v>
      </c>
      <c r="B51" s="166">
        <v>115</v>
      </c>
      <c r="C51" s="166">
        <v>14</v>
      </c>
      <c r="D51" s="167">
        <v>1364</v>
      </c>
      <c r="E51" s="168">
        <f t="shared" si="0"/>
        <v>1493</v>
      </c>
      <c r="F51" s="166">
        <v>361</v>
      </c>
      <c r="G51" s="167">
        <v>3214</v>
      </c>
      <c r="H51" s="169">
        <f t="shared" si="1"/>
        <v>3575</v>
      </c>
      <c r="I51" s="169">
        <f t="shared" si="3"/>
        <v>490</v>
      </c>
      <c r="J51" s="169">
        <f t="shared" si="2"/>
        <v>4578</v>
      </c>
      <c r="K51" s="168">
        <f t="shared" si="2"/>
        <v>5068</v>
      </c>
      <c r="L51" s="166">
        <v>332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7</v>
      </c>
      <c r="G52" s="167">
        <v>4</v>
      </c>
      <c r="H52" s="169">
        <f t="shared" si="1"/>
        <v>11</v>
      </c>
      <c r="I52" s="169">
        <f t="shared" si="3"/>
        <v>7</v>
      </c>
      <c r="J52" s="169">
        <f t="shared" si="2"/>
        <v>4</v>
      </c>
      <c r="K52" s="168">
        <f t="shared" si="2"/>
        <v>11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11</v>
      </c>
      <c r="E53" s="168">
        <f t="shared" si="0"/>
        <v>11</v>
      </c>
      <c r="F53" s="166">
        <v>0</v>
      </c>
      <c r="G53" s="167">
        <v>7</v>
      </c>
      <c r="H53" s="169">
        <f t="shared" si="1"/>
        <v>7</v>
      </c>
      <c r="I53" s="169">
        <f t="shared" si="3"/>
        <v>0</v>
      </c>
      <c r="J53" s="169">
        <f t="shared" si="2"/>
        <v>18</v>
      </c>
      <c r="K53" s="168">
        <f t="shared" si="2"/>
        <v>18</v>
      </c>
      <c r="L53" s="166">
        <v>55</v>
      </c>
    </row>
    <row r="54" spans="1:12" ht="12.75">
      <c r="A54" s="165" t="s">
        <v>54</v>
      </c>
      <c r="B54" s="166">
        <v>65076</v>
      </c>
      <c r="C54" s="166">
        <v>75592</v>
      </c>
      <c r="D54" s="167">
        <v>1139507</v>
      </c>
      <c r="E54" s="168">
        <f t="shared" si="0"/>
        <v>1280175</v>
      </c>
      <c r="F54" s="166">
        <v>23388</v>
      </c>
      <c r="G54" s="167">
        <v>202566</v>
      </c>
      <c r="H54" s="169">
        <f t="shared" si="1"/>
        <v>225954</v>
      </c>
      <c r="I54" s="169">
        <f t="shared" si="3"/>
        <v>164056</v>
      </c>
      <c r="J54" s="169">
        <f t="shared" si="2"/>
        <v>1342073</v>
      </c>
      <c r="K54" s="168">
        <f t="shared" si="2"/>
        <v>1506129</v>
      </c>
      <c r="L54" s="166">
        <v>257994</v>
      </c>
    </row>
    <row r="55" spans="1:12" ht="12.75">
      <c r="A55" s="165" t="s">
        <v>55</v>
      </c>
      <c r="B55" s="166">
        <v>1121</v>
      </c>
      <c r="C55" s="166">
        <v>236</v>
      </c>
      <c r="D55" s="167">
        <v>10058</v>
      </c>
      <c r="E55" s="168">
        <f t="shared" si="0"/>
        <v>11415</v>
      </c>
      <c r="F55" s="166">
        <v>1018</v>
      </c>
      <c r="G55" s="167">
        <v>10392</v>
      </c>
      <c r="H55" s="169">
        <f t="shared" si="1"/>
        <v>11410</v>
      </c>
      <c r="I55" s="169">
        <f t="shared" si="3"/>
        <v>2375</v>
      </c>
      <c r="J55" s="169">
        <f t="shared" si="2"/>
        <v>20450</v>
      </c>
      <c r="K55" s="168">
        <f t="shared" si="2"/>
        <v>22825</v>
      </c>
      <c r="L55" s="166">
        <v>8863</v>
      </c>
    </row>
    <row r="56" spans="1:12" ht="12.75">
      <c r="A56" s="165" t="s">
        <v>56</v>
      </c>
      <c r="B56" s="166">
        <v>4181</v>
      </c>
      <c r="C56" s="166">
        <v>24163</v>
      </c>
      <c r="D56" s="167">
        <v>214470</v>
      </c>
      <c r="E56" s="168">
        <f t="shared" si="0"/>
        <v>242814</v>
      </c>
      <c r="F56" s="166">
        <v>1311</v>
      </c>
      <c r="G56" s="167">
        <v>11664</v>
      </c>
      <c r="H56" s="169">
        <f t="shared" si="1"/>
        <v>12975</v>
      </c>
      <c r="I56" s="169">
        <f t="shared" si="3"/>
        <v>29655</v>
      </c>
      <c r="J56" s="169">
        <f t="shared" si="2"/>
        <v>226134</v>
      </c>
      <c r="K56" s="168">
        <f t="shared" si="2"/>
        <v>255789</v>
      </c>
      <c r="L56" s="166">
        <v>8129</v>
      </c>
    </row>
    <row r="57" spans="1:12" ht="12.75">
      <c r="A57" s="165" t="s">
        <v>57</v>
      </c>
      <c r="B57" s="166">
        <v>232253</v>
      </c>
      <c r="C57" s="166">
        <v>49857</v>
      </c>
      <c r="D57" s="167">
        <v>2773603</v>
      </c>
      <c r="E57" s="168">
        <f t="shared" si="0"/>
        <v>3055713</v>
      </c>
      <c r="F57" s="166">
        <v>59703</v>
      </c>
      <c r="G57" s="167">
        <v>597337</v>
      </c>
      <c r="H57" s="169">
        <f t="shared" si="1"/>
        <v>657040</v>
      </c>
      <c r="I57" s="169">
        <f t="shared" si="3"/>
        <v>341813</v>
      </c>
      <c r="J57" s="169">
        <f t="shared" si="2"/>
        <v>3370940</v>
      </c>
      <c r="K57" s="168">
        <f t="shared" si="2"/>
        <v>3712753</v>
      </c>
      <c r="L57" s="166">
        <v>3314286</v>
      </c>
    </row>
    <row r="58" spans="1:12" ht="12.75">
      <c r="A58" s="165" t="s">
        <v>58</v>
      </c>
      <c r="B58" s="166">
        <v>35005</v>
      </c>
      <c r="C58" s="166">
        <v>179833</v>
      </c>
      <c r="D58" s="167">
        <v>1808852</v>
      </c>
      <c r="E58" s="168">
        <f t="shared" si="0"/>
        <v>2023690</v>
      </c>
      <c r="F58" s="166">
        <v>28337</v>
      </c>
      <c r="G58" s="167">
        <v>231389</v>
      </c>
      <c r="H58" s="169">
        <f t="shared" si="1"/>
        <v>259726</v>
      </c>
      <c r="I58" s="169">
        <f t="shared" si="3"/>
        <v>243175</v>
      </c>
      <c r="J58" s="169">
        <f t="shared" si="2"/>
        <v>2040241</v>
      </c>
      <c r="K58" s="168">
        <f t="shared" si="2"/>
        <v>2283416</v>
      </c>
      <c r="L58" s="166">
        <v>936881</v>
      </c>
    </row>
    <row r="59" spans="1:12" ht="12.75">
      <c r="A59" s="165" t="s">
        <v>59</v>
      </c>
      <c r="B59" s="166">
        <v>99</v>
      </c>
      <c r="C59" s="166">
        <v>33</v>
      </c>
      <c r="D59" s="167">
        <v>1499</v>
      </c>
      <c r="E59" s="168">
        <f t="shared" si="0"/>
        <v>1631</v>
      </c>
      <c r="F59" s="166">
        <v>327</v>
      </c>
      <c r="G59" s="167">
        <v>3473</v>
      </c>
      <c r="H59" s="169">
        <f t="shared" si="1"/>
        <v>3800</v>
      </c>
      <c r="I59" s="169">
        <f t="shared" si="3"/>
        <v>459</v>
      </c>
      <c r="J59" s="169">
        <f t="shared" si="2"/>
        <v>4972</v>
      </c>
      <c r="K59" s="168">
        <f t="shared" si="2"/>
        <v>5431</v>
      </c>
      <c r="L59" s="166">
        <v>697</v>
      </c>
    </row>
    <row r="60" spans="1:12" ht="12.75">
      <c r="A60" s="165" t="s">
        <v>60</v>
      </c>
      <c r="B60" s="166">
        <v>1284</v>
      </c>
      <c r="C60" s="166">
        <v>37</v>
      </c>
      <c r="D60" s="167">
        <v>8094</v>
      </c>
      <c r="E60" s="168">
        <f t="shared" si="0"/>
        <v>9415</v>
      </c>
      <c r="F60" s="166">
        <v>127</v>
      </c>
      <c r="G60" s="167">
        <v>1086</v>
      </c>
      <c r="H60" s="169">
        <f t="shared" si="1"/>
        <v>1213</v>
      </c>
      <c r="I60" s="169">
        <f t="shared" si="3"/>
        <v>1448</v>
      </c>
      <c r="J60" s="169">
        <f t="shared" si="2"/>
        <v>9180</v>
      </c>
      <c r="K60" s="168">
        <f t="shared" si="2"/>
        <v>10628</v>
      </c>
      <c r="L60" s="166">
        <v>379</v>
      </c>
    </row>
    <row r="61" spans="1:12" ht="12.75">
      <c r="A61" s="165" t="s">
        <v>61</v>
      </c>
      <c r="B61" s="166">
        <v>23283</v>
      </c>
      <c r="C61" s="166">
        <v>515</v>
      </c>
      <c r="D61" s="167">
        <v>158445</v>
      </c>
      <c r="E61" s="168">
        <f t="shared" si="0"/>
        <v>182243</v>
      </c>
      <c r="F61" s="166">
        <v>5647</v>
      </c>
      <c r="G61" s="167">
        <v>31203</v>
      </c>
      <c r="H61" s="169">
        <f t="shared" si="1"/>
        <v>36850</v>
      </c>
      <c r="I61" s="169">
        <f t="shared" si="3"/>
        <v>29445</v>
      </c>
      <c r="J61" s="169">
        <f t="shared" si="2"/>
        <v>189648</v>
      </c>
      <c r="K61" s="168">
        <f t="shared" si="2"/>
        <v>219093</v>
      </c>
      <c r="L61" s="166">
        <v>4037</v>
      </c>
    </row>
    <row r="62" spans="1:12" ht="12.75">
      <c r="A62" s="165" t="s">
        <v>62</v>
      </c>
      <c r="B62" s="166">
        <v>420</v>
      </c>
      <c r="C62" s="166">
        <v>134</v>
      </c>
      <c r="D62" s="167">
        <v>6658</v>
      </c>
      <c r="E62" s="168">
        <f t="shared" si="0"/>
        <v>7212</v>
      </c>
      <c r="F62" s="166">
        <v>1184</v>
      </c>
      <c r="G62" s="167">
        <v>10210</v>
      </c>
      <c r="H62" s="169">
        <f t="shared" si="1"/>
        <v>11394</v>
      </c>
      <c r="I62" s="169">
        <f t="shared" si="3"/>
        <v>1738</v>
      </c>
      <c r="J62" s="169">
        <f t="shared" si="2"/>
        <v>16868</v>
      </c>
      <c r="K62" s="168">
        <f t="shared" si="2"/>
        <v>18606</v>
      </c>
      <c r="L62" s="166">
        <v>1972</v>
      </c>
    </row>
    <row r="63" spans="1:12" ht="12.75">
      <c r="A63" s="165" t="s">
        <v>63</v>
      </c>
      <c r="B63" s="166">
        <v>3537</v>
      </c>
      <c r="C63" s="166">
        <v>97</v>
      </c>
      <c r="D63" s="167">
        <v>34704</v>
      </c>
      <c r="E63" s="168">
        <f t="shared" si="0"/>
        <v>38338</v>
      </c>
      <c r="F63" s="166">
        <v>1952</v>
      </c>
      <c r="G63" s="167">
        <v>15902</v>
      </c>
      <c r="H63" s="169">
        <f t="shared" si="1"/>
        <v>17854</v>
      </c>
      <c r="I63" s="169">
        <f t="shared" si="3"/>
        <v>5586</v>
      </c>
      <c r="J63" s="169">
        <f t="shared" si="2"/>
        <v>50606</v>
      </c>
      <c r="K63" s="168">
        <f t="shared" si="2"/>
        <v>56192</v>
      </c>
      <c r="L63" s="166">
        <v>11173</v>
      </c>
    </row>
    <row r="64" spans="1:12" ht="12.75">
      <c r="A64" s="165" t="s">
        <v>64</v>
      </c>
      <c r="B64" s="166">
        <v>985</v>
      </c>
      <c r="C64" s="166">
        <v>1545</v>
      </c>
      <c r="D64" s="167">
        <v>19413</v>
      </c>
      <c r="E64" s="168">
        <f>SUM(B64:D64)</f>
        <v>21943</v>
      </c>
      <c r="F64" s="166">
        <v>291</v>
      </c>
      <c r="G64" s="167">
        <v>2524</v>
      </c>
      <c r="H64" s="169">
        <f t="shared" si="1"/>
        <v>2815</v>
      </c>
      <c r="I64" s="169">
        <f t="shared" si="3"/>
        <v>2821</v>
      </c>
      <c r="J64" s="169">
        <f t="shared" si="2"/>
        <v>21937</v>
      </c>
      <c r="K64" s="168">
        <f t="shared" si="2"/>
        <v>24758</v>
      </c>
      <c r="L64" s="166">
        <v>2304</v>
      </c>
    </row>
    <row r="65" spans="1:12" ht="12.75">
      <c r="A65" s="165" t="s">
        <v>65</v>
      </c>
      <c r="B65" s="166">
        <v>10447</v>
      </c>
      <c r="C65" s="166">
        <v>816</v>
      </c>
      <c r="D65" s="167">
        <v>71296</v>
      </c>
      <c r="E65" s="168">
        <f t="shared" si="0"/>
        <v>82559</v>
      </c>
      <c r="F65" s="166">
        <v>2030</v>
      </c>
      <c r="G65" s="167">
        <v>14941</v>
      </c>
      <c r="H65" s="169">
        <f t="shared" si="1"/>
        <v>16971</v>
      </c>
      <c r="I65" s="169">
        <f t="shared" si="3"/>
        <v>13293</v>
      </c>
      <c r="J65" s="169">
        <f t="shared" si="2"/>
        <v>86237</v>
      </c>
      <c r="K65" s="168">
        <f t="shared" si="2"/>
        <v>99530</v>
      </c>
      <c r="L65" s="166">
        <v>38068</v>
      </c>
    </row>
    <row r="66" spans="1:12" ht="12.75">
      <c r="A66" s="165" t="s">
        <v>66</v>
      </c>
      <c r="B66" s="166">
        <v>2434</v>
      </c>
      <c r="C66" s="166">
        <v>1232</v>
      </c>
      <c r="D66" s="167">
        <v>31067</v>
      </c>
      <c r="E66" s="168">
        <f t="shared" si="0"/>
        <v>34733</v>
      </c>
      <c r="F66" s="166">
        <v>1655</v>
      </c>
      <c r="G66" s="167">
        <v>12202</v>
      </c>
      <c r="H66" s="169">
        <f t="shared" si="1"/>
        <v>13857</v>
      </c>
      <c r="I66" s="169">
        <f t="shared" si="3"/>
        <v>5321</v>
      </c>
      <c r="J66" s="169">
        <f t="shared" si="2"/>
        <v>43269</v>
      </c>
      <c r="K66" s="168">
        <f t="shared" si="2"/>
        <v>48590</v>
      </c>
      <c r="L66" s="166">
        <v>4512</v>
      </c>
    </row>
    <row r="67" spans="1:12" ht="12.75">
      <c r="A67" s="165" t="s">
        <v>67</v>
      </c>
      <c r="B67" s="166">
        <v>52</v>
      </c>
      <c r="C67" s="166">
        <v>30</v>
      </c>
      <c r="D67" s="167">
        <v>490</v>
      </c>
      <c r="E67" s="168">
        <f t="shared" si="0"/>
        <v>572</v>
      </c>
      <c r="F67" s="166">
        <v>157</v>
      </c>
      <c r="G67" s="167">
        <v>1843</v>
      </c>
      <c r="H67" s="169">
        <f t="shared" si="1"/>
        <v>2000</v>
      </c>
      <c r="I67" s="169">
        <f t="shared" si="3"/>
        <v>239</v>
      </c>
      <c r="J67" s="169">
        <f t="shared" si="2"/>
        <v>2333</v>
      </c>
      <c r="K67" s="168">
        <f t="shared" si="2"/>
        <v>2572</v>
      </c>
      <c r="L67" s="166">
        <v>1232</v>
      </c>
    </row>
    <row r="68" spans="1:12" ht="12.75">
      <c r="A68" s="165" t="s">
        <v>68</v>
      </c>
      <c r="B68" s="166">
        <v>31751</v>
      </c>
      <c r="C68" s="166">
        <v>35773</v>
      </c>
      <c r="D68" s="167">
        <v>582691</v>
      </c>
      <c r="E68" s="168">
        <f t="shared" si="0"/>
        <v>650215</v>
      </c>
      <c r="F68" s="166">
        <v>38765</v>
      </c>
      <c r="G68" s="167">
        <v>365215</v>
      </c>
      <c r="H68" s="169">
        <f t="shared" si="1"/>
        <v>403980</v>
      </c>
      <c r="I68" s="169">
        <f t="shared" si="3"/>
        <v>106289</v>
      </c>
      <c r="J68" s="169">
        <f t="shared" si="2"/>
        <v>947906</v>
      </c>
      <c r="K68" s="168">
        <f t="shared" si="2"/>
        <v>1054195</v>
      </c>
      <c r="L68" s="166">
        <v>59727</v>
      </c>
    </row>
    <row r="69" spans="1:12" ht="12.75">
      <c r="A69" s="165" t="s">
        <v>69</v>
      </c>
      <c r="B69" s="166">
        <v>911</v>
      </c>
      <c r="C69" s="166">
        <v>3</v>
      </c>
      <c r="D69" s="167">
        <v>7623</v>
      </c>
      <c r="E69" s="168">
        <f t="shared" si="0"/>
        <v>8537</v>
      </c>
      <c r="F69" s="166">
        <v>2912</v>
      </c>
      <c r="G69" s="167">
        <v>22723</v>
      </c>
      <c r="H69" s="169">
        <f t="shared" si="1"/>
        <v>25635</v>
      </c>
      <c r="I69" s="169">
        <f t="shared" si="3"/>
        <v>3826</v>
      </c>
      <c r="J69" s="169">
        <f t="shared" si="2"/>
        <v>30346</v>
      </c>
      <c r="K69" s="168">
        <f t="shared" si="2"/>
        <v>34172</v>
      </c>
      <c r="L69" s="166">
        <v>3692</v>
      </c>
    </row>
    <row r="70" spans="1:12" ht="12.75">
      <c r="A70" s="165" t="s">
        <v>70</v>
      </c>
      <c r="B70" s="166">
        <v>3177</v>
      </c>
      <c r="C70" s="166">
        <v>2480</v>
      </c>
      <c r="D70" s="167">
        <v>43143</v>
      </c>
      <c r="E70" s="168">
        <f t="shared" si="0"/>
        <v>48800</v>
      </c>
      <c r="F70" s="166">
        <v>1486</v>
      </c>
      <c r="G70" s="167">
        <v>9919</v>
      </c>
      <c r="H70" s="169">
        <f t="shared" si="1"/>
        <v>11405</v>
      </c>
      <c r="I70" s="169">
        <f t="shared" si="3"/>
        <v>7143</v>
      </c>
      <c r="J70" s="169">
        <f t="shared" si="2"/>
        <v>53062</v>
      </c>
      <c r="K70" s="168">
        <f t="shared" si="2"/>
        <v>60205</v>
      </c>
      <c r="L70" s="166">
        <v>18323</v>
      </c>
    </row>
    <row r="71" spans="1:12" ht="12.75">
      <c r="A71" s="165" t="s">
        <v>71</v>
      </c>
      <c r="B71" s="166">
        <v>9337</v>
      </c>
      <c r="C71" s="166">
        <v>1617</v>
      </c>
      <c r="D71" s="167">
        <v>84980</v>
      </c>
      <c r="E71" s="168">
        <f t="shared" si="0"/>
        <v>95934</v>
      </c>
      <c r="F71" s="166">
        <v>2022</v>
      </c>
      <c r="G71" s="167">
        <v>6619</v>
      </c>
      <c r="H71" s="169">
        <f t="shared" si="1"/>
        <v>8641</v>
      </c>
      <c r="I71" s="169">
        <f t="shared" si="3"/>
        <v>12976</v>
      </c>
      <c r="J71" s="169">
        <f t="shared" si="2"/>
        <v>91599</v>
      </c>
      <c r="K71" s="168">
        <f t="shared" si="2"/>
        <v>104575</v>
      </c>
      <c r="L71" s="166">
        <v>504</v>
      </c>
    </row>
    <row r="72" spans="1:12" ht="12.75">
      <c r="A72" s="165" t="s">
        <v>72</v>
      </c>
      <c r="B72" s="166">
        <v>0</v>
      </c>
      <c r="C72" s="166">
        <v>25</v>
      </c>
      <c r="D72" s="167">
        <v>126</v>
      </c>
      <c r="E72" s="168">
        <f t="shared" si="0"/>
        <v>151</v>
      </c>
      <c r="F72" s="166">
        <v>96</v>
      </c>
      <c r="G72" s="167">
        <v>792</v>
      </c>
      <c r="H72" s="169">
        <f t="shared" si="1"/>
        <v>888</v>
      </c>
      <c r="I72" s="169">
        <f t="shared" si="3"/>
        <v>121</v>
      </c>
      <c r="J72" s="169">
        <f t="shared" si="2"/>
        <v>918</v>
      </c>
      <c r="K72" s="168">
        <f t="shared" si="2"/>
        <v>1039</v>
      </c>
      <c r="L72" s="166">
        <v>94</v>
      </c>
    </row>
    <row r="73" spans="1:12" ht="12.75">
      <c r="A73" s="165" t="s">
        <v>73</v>
      </c>
      <c r="B73" s="166">
        <v>63031</v>
      </c>
      <c r="C73" s="166">
        <v>6904</v>
      </c>
      <c r="D73" s="167">
        <v>435175</v>
      </c>
      <c r="E73" s="168">
        <f t="shared" si="0"/>
        <v>505110</v>
      </c>
      <c r="F73" s="166">
        <v>10621</v>
      </c>
      <c r="G73" s="167">
        <v>57941</v>
      </c>
      <c r="H73" s="169">
        <f t="shared" si="1"/>
        <v>68562</v>
      </c>
      <c r="I73" s="169">
        <f t="shared" si="3"/>
        <v>80556</v>
      </c>
      <c r="J73" s="169">
        <f t="shared" si="2"/>
        <v>493116</v>
      </c>
      <c r="K73" s="168">
        <f t="shared" si="2"/>
        <v>573672</v>
      </c>
      <c r="L73" s="166">
        <v>134554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236</v>
      </c>
    </row>
    <row r="75" spans="1:12" ht="12.75">
      <c r="A75" s="165" t="s">
        <v>75</v>
      </c>
      <c r="B75" s="166">
        <v>52880</v>
      </c>
      <c r="C75" s="166">
        <v>6</v>
      </c>
      <c r="D75" s="167">
        <v>624740</v>
      </c>
      <c r="E75" s="168">
        <f t="shared" si="0"/>
        <v>677626</v>
      </c>
      <c r="F75" s="166">
        <v>2</v>
      </c>
      <c r="G75" s="167">
        <v>123</v>
      </c>
      <c r="H75" s="169">
        <f t="shared" si="1"/>
        <v>125</v>
      </c>
      <c r="I75" s="169">
        <f t="shared" si="3"/>
        <v>52888</v>
      </c>
      <c r="J75" s="169">
        <f t="shared" si="2"/>
        <v>624863</v>
      </c>
      <c r="K75" s="168">
        <f t="shared" si="2"/>
        <v>677751</v>
      </c>
      <c r="L75" s="166">
        <v>171628</v>
      </c>
    </row>
    <row r="76" spans="1:12" ht="12.75">
      <c r="A76" s="165" t="s">
        <v>76</v>
      </c>
      <c r="B76" s="166">
        <v>136</v>
      </c>
      <c r="C76" s="166">
        <v>108</v>
      </c>
      <c r="D76" s="167">
        <v>1940</v>
      </c>
      <c r="E76" s="168">
        <f t="shared" si="0"/>
        <v>2184</v>
      </c>
      <c r="F76" s="166">
        <v>4</v>
      </c>
      <c r="G76" s="167">
        <v>28</v>
      </c>
      <c r="H76" s="169">
        <f t="shared" si="1"/>
        <v>32</v>
      </c>
      <c r="I76" s="169">
        <f t="shared" si="3"/>
        <v>248</v>
      </c>
      <c r="J76" s="169">
        <f t="shared" si="2"/>
        <v>1968</v>
      </c>
      <c r="K76" s="168">
        <f t="shared" si="2"/>
        <v>2216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7</v>
      </c>
      <c r="E77" s="168">
        <f t="shared" si="0"/>
        <v>7</v>
      </c>
      <c r="F77" s="166">
        <v>55</v>
      </c>
      <c r="G77" s="167">
        <v>533</v>
      </c>
      <c r="H77" s="169">
        <f t="shared" si="1"/>
        <v>588</v>
      </c>
      <c r="I77" s="169">
        <f t="shared" si="3"/>
        <v>55</v>
      </c>
      <c r="J77" s="169">
        <f t="shared" si="2"/>
        <v>540</v>
      </c>
      <c r="K77" s="168">
        <f t="shared" si="2"/>
        <v>595</v>
      </c>
      <c r="L77" s="166">
        <v>392</v>
      </c>
    </row>
    <row r="78" spans="1:12" ht="12.75">
      <c r="A78" s="165" t="s">
        <v>78</v>
      </c>
      <c r="B78" s="166">
        <v>306</v>
      </c>
      <c r="C78" s="166">
        <v>0</v>
      </c>
      <c r="D78" s="167">
        <v>3223</v>
      </c>
      <c r="E78" s="168">
        <f t="shared" si="0"/>
        <v>3529</v>
      </c>
      <c r="F78" s="166">
        <v>553</v>
      </c>
      <c r="G78" s="167">
        <v>4716</v>
      </c>
      <c r="H78" s="169">
        <f t="shared" si="1"/>
        <v>5269</v>
      </c>
      <c r="I78" s="169">
        <f t="shared" si="3"/>
        <v>859</v>
      </c>
      <c r="J78" s="169">
        <f t="shared" si="2"/>
        <v>7939</v>
      </c>
      <c r="K78" s="168">
        <f t="shared" si="2"/>
        <v>8798</v>
      </c>
      <c r="L78" s="166">
        <v>2983</v>
      </c>
    </row>
    <row r="79" spans="1:12" ht="12.75">
      <c r="A79" s="165" t="s">
        <v>79</v>
      </c>
      <c r="B79" s="166">
        <v>0</v>
      </c>
      <c r="C79" s="166">
        <v>183</v>
      </c>
      <c r="D79" s="167">
        <v>1071</v>
      </c>
      <c r="E79" s="168">
        <f t="shared" si="0"/>
        <v>1254</v>
      </c>
      <c r="F79" s="166">
        <v>145</v>
      </c>
      <c r="G79" s="167">
        <v>666</v>
      </c>
      <c r="H79" s="169">
        <f t="shared" si="1"/>
        <v>811</v>
      </c>
      <c r="I79" s="169">
        <f t="shared" si="3"/>
        <v>328</v>
      </c>
      <c r="J79" s="169">
        <f t="shared" si="2"/>
        <v>1737</v>
      </c>
      <c r="K79" s="168">
        <f t="shared" si="2"/>
        <v>2065</v>
      </c>
      <c r="L79" s="166">
        <v>731</v>
      </c>
    </row>
    <row r="80" spans="1:12" ht="12.75">
      <c r="A80" s="165" t="s">
        <v>80</v>
      </c>
      <c r="B80" s="166">
        <v>0</v>
      </c>
      <c r="C80" s="166">
        <v>0</v>
      </c>
      <c r="D80" s="167">
        <v>47</v>
      </c>
      <c r="E80" s="168">
        <f t="shared" si="0"/>
        <v>47</v>
      </c>
      <c r="F80" s="166">
        <v>54</v>
      </c>
      <c r="G80" s="167">
        <v>153</v>
      </c>
      <c r="H80" s="169">
        <f t="shared" si="1"/>
        <v>207</v>
      </c>
      <c r="I80" s="169">
        <f t="shared" si="3"/>
        <v>54</v>
      </c>
      <c r="J80" s="169">
        <f t="shared" si="2"/>
        <v>200</v>
      </c>
      <c r="K80" s="168">
        <f t="shared" si="2"/>
        <v>254</v>
      </c>
      <c r="L80" s="166">
        <v>18</v>
      </c>
    </row>
    <row r="81" spans="1:12" ht="12.75">
      <c r="A81" s="165" t="s">
        <v>81</v>
      </c>
      <c r="B81" s="166">
        <v>283</v>
      </c>
      <c r="C81" s="166">
        <v>26</v>
      </c>
      <c r="D81" s="167">
        <v>2369</v>
      </c>
      <c r="E81" s="168">
        <f t="shared" si="0"/>
        <v>2678</v>
      </c>
      <c r="F81" s="166">
        <v>596</v>
      </c>
      <c r="G81" s="167">
        <v>4694</v>
      </c>
      <c r="H81" s="169">
        <f t="shared" si="1"/>
        <v>5290</v>
      </c>
      <c r="I81" s="169">
        <f t="shared" si="3"/>
        <v>905</v>
      </c>
      <c r="J81" s="169">
        <f t="shared" si="2"/>
        <v>7063</v>
      </c>
      <c r="K81" s="168">
        <f t="shared" si="2"/>
        <v>7968</v>
      </c>
      <c r="L81" s="166">
        <v>497</v>
      </c>
    </row>
    <row r="82" spans="1:12" ht="12.75">
      <c r="A82" s="165" t="s">
        <v>82</v>
      </c>
      <c r="B82" s="166">
        <v>4034</v>
      </c>
      <c r="C82" s="166">
        <v>308</v>
      </c>
      <c r="D82" s="167">
        <v>32820</v>
      </c>
      <c r="E82" s="168">
        <f t="shared" si="0"/>
        <v>37162</v>
      </c>
      <c r="F82" s="166">
        <v>483</v>
      </c>
      <c r="G82" s="167">
        <v>3756</v>
      </c>
      <c r="H82" s="169">
        <f t="shared" si="1"/>
        <v>4239</v>
      </c>
      <c r="I82" s="169">
        <f t="shared" si="3"/>
        <v>4825</v>
      </c>
      <c r="J82" s="169">
        <f t="shared" si="2"/>
        <v>36576</v>
      </c>
      <c r="K82" s="168">
        <f t="shared" si="2"/>
        <v>41401</v>
      </c>
      <c r="L82" s="166">
        <v>1017</v>
      </c>
    </row>
    <row r="83" spans="1:12" ht="12.75">
      <c r="A83" s="165" t="s">
        <v>83</v>
      </c>
      <c r="B83" s="166">
        <v>1066</v>
      </c>
      <c r="C83" s="166">
        <v>363</v>
      </c>
      <c r="D83" s="167">
        <v>16348</v>
      </c>
      <c r="E83" s="168">
        <f t="shared" si="0"/>
        <v>17777</v>
      </c>
      <c r="F83" s="166">
        <v>2136</v>
      </c>
      <c r="G83" s="167">
        <v>27775</v>
      </c>
      <c r="H83" s="169">
        <f t="shared" si="1"/>
        <v>29911</v>
      </c>
      <c r="I83" s="169">
        <f t="shared" si="3"/>
        <v>3565</v>
      </c>
      <c r="J83" s="169">
        <f t="shared" si="2"/>
        <v>44123</v>
      </c>
      <c r="K83" s="168">
        <f t="shared" si="2"/>
        <v>47688</v>
      </c>
      <c r="L83" s="166">
        <v>12871</v>
      </c>
    </row>
    <row r="84" spans="1:12" ht="12.75">
      <c r="A84" s="165" t="s">
        <v>84</v>
      </c>
      <c r="B84" s="166">
        <v>92</v>
      </c>
      <c r="C84" s="166">
        <v>19</v>
      </c>
      <c r="D84" s="167">
        <v>1122</v>
      </c>
      <c r="E84" s="168">
        <f t="shared" si="0"/>
        <v>1233</v>
      </c>
      <c r="F84" s="166">
        <v>230</v>
      </c>
      <c r="G84" s="167">
        <v>2460</v>
      </c>
      <c r="H84" s="169">
        <f t="shared" si="1"/>
        <v>2690</v>
      </c>
      <c r="I84" s="169">
        <f t="shared" si="3"/>
        <v>341</v>
      </c>
      <c r="J84" s="169">
        <f t="shared" si="2"/>
        <v>3582</v>
      </c>
      <c r="K84" s="168">
        <f t="shared" si="2"/>
        <v>3923</v>
      </c>
      <c r="L84" s="166">
        <v>309</v>
      </c>
    </row>
    <row r="85" spans="1:12" ht="12.75">
      <c r="A85" s="165" t="s">
        <v>85</v>
      </c>
      <c r="B85" s="166">
        <v>3</v>
      </c>
      <c r="C85" s="166">
        <v>0</v>
      </c>
      <c r="D85" s="167">
        <v>24</v>
      </c>
      <c r="E85" s="168">
        <f t="shared" si="0"/>
        <v>27</v>
      </c>
      <c r="F85" s="166">
        <v>7</v>
      </c>
      <c r="G85" s="167">
        <v>96</v>
      </c>
      <c r="H85" s="169">
        <f t="shared" si="1"/>
        <v>103</v>
      </c>
      <c r="I85" s="169">
        <f t="shared" si="3"/>
        <v>10</v>
      </c>
      <c r="J85" s="169">
        <f t="shared" si="2"/>
        <v>120</v>
      </c>
      <c r="K85" s="168">
        <f t="shared" si="2"/>
        <v>130</v>
      </c>
      <c r="L85" s="166">
        <v>24</v>
      </c>
    </row>
    <row r="86" spans="1:12" ht="12.75">
      <c r="A86" s="165" t="s">
        <v>86</v>
      </c>
      <c r="B86" s="166">
        <v>4373</v>
      </c>
      <c r="C86" s="166">
        <v>7112</v>
      </c>
      <c r="D86" s="167">
        <v>105069</v>
      </c>
      <c r="E86" s="168">
        <f>SUM(B86:D86)</f>
        <v>116554</v>
      </c>
      <c r="F86" s="166">
        <v>14497</v>
      </c>
      <c r="G86" s="167">
        <v>170293</v>
      </c>
      <c r="H86" s="169">
        <f t="shared" si="1"/>
        <v>184790</v>
      </c>
      <c r="I86" s="169">
        <f t="shared" si="3"/>
        <v>25982</v>
      </c>
      <c r="J86" s="169">
        <f>SUM(D86+G86)</f>
        <v>275362</v>
      </c>
      <c r="K86" s="168">
        <f t="shared" si="2"/>
        <v>301344</v>
      </c>
      <c r="L86" s="166">
        <v>46681</v>
      </c>
    </row>
    <row r="87" spans="1:12" ht="12.75">
      <c r="A87" s="165" t="s">
        <v>87</v>
      </c>
      <c r="B87" s="166">
        <v>522</v>
      </c>
      <c r="C87" s="166">
        <v>134</v>
      </c>
      <c r="D87" s="167">
        <v>5038</v>
      </c>
      <c r="E87" s="168">
        <f t="shared" si="0"/>
        <v>5694</v>
      </c>
      <c r="F87" s="166">
        <v>317</v>
      </c>
      <c r="G87" s="167">
        <v>2235</v>
      </c>
      <c r="H87" s="169">
        <f t="shared" si="1"/>
        <v>2552</v>
      </c>
      <c r="I87" s="169">
        <f t="shared" si="3"/>
        <v>973</v>
      </c>
      <c r="J87" s="169">
        <f t="shared" si="2"/>
        <v>7273</v>
      </c>
      <c r="K87" s="168">
        <f t="shared" si="2"/>
        <v>8246</v>
      </c>
      <c r="L87" s="166">
        <v>1565</v>
      </c>
    </row>
    <row r="88" spans="1:12" ht="12.75">
      <c r="A88" s="165" t="s">
        <v>88</v>
      </c>
      <c r="B88" s="166">
        <v>4445</v>
      </c>
      <c r="C88" s="166">
        <v>411</v>
      </c>
      <c r="D88" s="167">
        <v>46524</v>
      </c>
      <c r="E88" s="168">
        <f t="shared" si="0"/>
        <v>51380</v>
      </c>
      <c r="F88" s="166">
        <v>2394</v>
      </c>
      <c r="G88" s="167">
        <v>14630</v>
      </c>
      <c r="H88" s="169">
        <f t="shared" si="1"/>
        <v>17024</v>
      </c>
      <c r="I88" s="169">
        <f t="shared" si="3"/>
        <v>7250</v>
      </c>
      <c r="J88" s="169">
        <f t="shared" si="2"/>
        <v>61154</v>
      </c>
      <c r="K88" s="168">
        <f t="shared" si="2"/>
        <v>68404</v>
      </c>
      <c r="L88" s="166">
        <v>9453</v>
      </c>
    </row>
    <row r="89" spans="1:12" ht="12.75">
      <c r="A89" s="165" t="s">
        <v>89</v>
      </c>
      <c r="B89" s="166">
        <v>90</v>
      </c>
      <c r="C89" s="166">
        <v>1</v>
      </c>
      <c r="D89" s="167">
        <v>1228</v>
      </c>
      <c r="E89" s="168">
        <f aca="true" t="shared" si="4" ref="E89:E119">SUM(B89:D89)</f>
        <v>1319</v>
      </c>
      <c r="F89" s="166">
        <v>1</v>
      </c>
      <c r="G89" s="167">
        <v>11</v>
      </c>
      <c r="H89" s="169">
        <f aca="true" t="shared" si="5" ref="H89:H119">SUM(F89:G89)</f>
        <v>12</v>
      </c>
      <c r="I89" s="169">
        <f t="shared" si="3"/>
        <v>92</v>
      </c>
      <c r="J89" s="169">
        <f aca="true" t="shared" si="6" ref="J89:K119">SUM(D89+G89)</f>
        <v>1239</v>
      </c>
      <c r="K89" s="168">
        <f t="shared" si="6"/>
        <v>1331</v>
      </c>
      <c r="L89" s="166">
        <v>21</v>
      </c>
    </row>
    <row r="90" spans="1:12" ht="12.75">
      <c r="A90" s="165" t="s">
        <v>90</v>
      </c>
      <c r="B90" s="166">
        <v>14354</v>
      </c>
      <c r="C90" s="166">
        <v>12608</v>
      </c>
      <c r="D90" s="167">
        <v>194686</v>
      </c>
      <c r="E90" s="168">
        <f t="shared" si="4"/>
        <v>221648</v>
      </c>
      <c r="F90" s="166">
        <v>2912</v>
      </c>
      <c r="G90" s="167">
        <v>21282</v>
      </c>
      <c r="H90" s="169">
        <f t="shared" si="5"/>
        <v>24194</v>
      </c>
      <c r="I90" s="169">
        <f aca="true" t="shared" si="7" ref="I90:I120">SUM(B90+C90+F90)</f>
        <v>29874</v>
      </c>
      <c r="J90" s="169">
        <f t="shared" si="6"/>
        <v>215968</v>
      </c>
      <c r="K90" s="168">
        <f t="shared" si="6"/>
        <v>245842</v>
      </c>
      <c r="L90" s="166">
        <v>106076</v>
      </c>
    </row>
    <row r="91" spans="1:12" ht="12.75">
      <c r="A91" s="165" t="s">
        <v>91</v>
      </c>
      <c r="B91" s="166">
        <v>19517</v>
      </c>
      <c r="C91" s="166">
        <v>1722</v>
      </c>
      <c r="D91" s="167">
        <v>194142</v>
      </c>
      <c r="E91" s="168">
        <f t="shared" si="4"/>
        <v>215381</v>
      </c>
      <c r="F91" s="166">
        <v>3405</v>
      </c>
      <c r="G91" s="167">
        <v>35216</v>
      </c>
      <c r="H91" s="169">
        <f t="shared" si="5"/>
        <v>38621</v>
      </c>
      <c r="I91" s="169">
        <f t="shared" si="7"/>
        <v>24644</v>
      </c>
      <c r="J91" s="169">
        <f t="shared" si="6"/>
        <v>229358</v>
      </c>
      <c r="K91" s="168">
        <f t="shared" si="6"/>
        <v>254002</v>
      </c>
      <c r="L91" s="166">
        <v>218134</v>
      </c>
    </row>
    <row r="92" spans="1:12" ht="12.75">
      <c r="A92" s="165" t="s">
        <v>92</v>
      </c>
      <c r="B92" s="166">
        <v>31030</v>
      </c>
      <c r="C92" s="166">
        <v>66</v>
      </c>
      <c r="D92" s="167">
        <v>351613</v>
      </c>
      <c r="E92" s="168">
        <f t="shared" si="4"/>
        <v>382709</v>
      </c>
      <c r="F92" s="166">
        <v>436</v>
      </c>
      <c r="G92" s="167">
        <v>4214</v>
      </c>
      <c r="H92" s="169">
        <f t="shared" si="5"/>
        <v>4650</v>
      </c>
      <c r="I92" s="169">
        <f t="shared" si="7"/>
        <v>31532</v>
      </c>
      <c r="J92" s="169">
        <f t="shared" si="6"/>
        <v>355827</v>
      </c>
      <c r="K92" s="168">
        <f t="shared" si="6"/>
        <v>387359</v>
      </c>
      <c r="L92" s="166">
        <v>25836</v>
      </c>
    </row>
    <row r="93" spans="1:12" ht="12.75">
      <c r="A93" s="165" t="s">
        <v>93</v>
      </c>
      <c r="B93" s="166">
        <v>47625</v>
      </c>
      <c r="C93" s="166">
        <v>19209</v>
      </c>
      <c r="D93" s="167">
        <v>592931</v>
      </c>
      <c r="E93" s="168">
        <f t="shared" si="4"/>
        <v>659765</v>
      </c>
      <c r="F93" s="166">
        <v>24524</v>
      </c>
      <c r="G93" s="167">
        <v>240670</v>
      </c>
      <c r="H93" s="169">
        <f t="shared" si="5"/>
        <v>265194</v>
      </c>
      <c r="I93" s="169">
        <f t="shared" si="7"/>
        <v>91358</v>
      </c>
      <c r="J93" s="169">
        <f t="shared" si="6"/>
        <v>833601</v>
      </c>
      <c r="K93" s="168">
        <f t="shared" si="6"/>
        <v>924959</v>
      </c>
      <c r="L93" s="166">
        <v>327211</v>
      </c>
    </row>
    <row r="94" spans="1:12" ht="12.75">
      <c r="A94" s="165" t="s">
        <v>94</v>
      </c>
      <c r="B94" s="166">
        <v>5</v>
      </c>
      <c r="C94" s="166">
        <v>239</v>
      </c>
      <c r="D94" s="167">
        <v>1898</v>
      </c>
      <c r="E94" s="168">
        <f t="shared" si="4"/>
        <v>2142</v>
      </c>
      <c r="F94" s="166">
        <v>39</v>
      </c>
      <c r="G94" s="167">
        <v>289</v>
      </c>
      <c r="H94" s="169">
        <f t="shared" si="5"/>
        <v>328</v>
      </c>
      <c r="I94" s="169">
        <f t="shared" si="7"/>
        <v>283</v>
      </c>
      <c r="J94" s="169">
        <f t="shared" si="6"/>
        <v>2187</v>
      </c>
      <c r="K94" s="168">
        <f t="shared" si="6"/>
        <v>2470</v>
      </c>
      <c r="L94" s="166">
        <v>213</v>
      </c>
    </row>
    <row r="95" spans="1:12" ht="12.75">
      <c r="A95" s="165" t="s">
        <v>95</v>
      </c>
      <c r="B95" s="166">
        <v>30785</v>
      </c>
      <c r="C95" s="166">
        <v>4353</v>
      </c>
      <c r="D95" s="167">
        <v>322590</v>
      </c>
      <c r="E95" s="168">
        <f t="shared" si="4"/>
        <v>357728</v>
      </c>
      <c r="F95" s="166">
        <v>5856</v>
      </c>
      <c r="G95" s="167">
        <v>49881</v>
      </c>
      <c r="H95" s="169">
        <f t="shared" si="5"/>
        <v>55737</v>
      </c>
      <c r="I95" s="169">
        <f t="shared" si="7"/>
        <v>40994</v>
      </c>
      <c r="J95" s="169">
        <f t="shared" si="6"/>
        <v>372471</v>
      </c>
      <c r="K95" s="168">
        <f t="shared" si="6"/>
        <v>413465</v>
      </c>
      <c r="L95" s="166">
        <v>380775</v>
      </c>
    </row>
    <row r="96" spans="1:12" ht="12.75">
      <c r="A96" s="165" t="s">
        <v>96</v>
      </c>
      <c r="B96" s="166">
        <v>376</v>
      </c>
      <c r="C96" s="166">
        <v>106</v>
      </c>
      <c r="D96" s="167">
        <v>2476</v>
      </c>
      <c r="E96" s="168">
        <f t="shared" si="4"/>
        <v>2958</v>
      </c>
      <c r="F96" s="166">
        <v>71</v>
      </c>
      <c r="G96" s="167">
        <v>543</v>
      </c>
      <c r="H96" s="169">
        <f t="shared" si="5"/>
        <v>614</v>
      </c>
      <c r="I96" s="169">
        <f t="shared" si="7"/>
        <v>553</v>
      </c>
      <c r="J96" s="169">
        <f t="shared" si="6"/>
        <v>3019</v>
      </c>
      <c r="K96" s="168">
        <f t="shared" si="6"/>
        <v>3572</v>
      </c>
      <c r="L96" s="166">
        <v>10</v>
      </c>
    </row>
    <row r="97" spans="1:12" ht="12.75">
      <c r="A97" s="165" t="s">
        <v>97</v>
      </c>
      <c r="B97" s="166">
        <v>4310</v>
      </c>
      <c r="C97" s="166">
        <v>695</v>
      </c>
      <c r="D97" s="167">
        <v>64695</v>
      </c>
      <c r="E97" s="168">
        <f t="shared" si="4"/>
        <v>69700</v>
      </c>
      <c r="F97" s="166">
        <v>683</v>
      </c>
      <c r="G97" s="167">
        <v>6960</v>
      </c>
      <c r="H97" s="169">
        <f t="shared" si="5"/>
        <v>7643</v>
      </c>
      <c r="I97" s="169">
        <f t="shared" si="7"/>
        <v>5688</v>
      </c>
      <c r="J97" s="169">
        <f t="shared" si="6"/>
        <v>71655</v>
      </c>
      <c r="K97" s="168">
        <f t="shared" si="6"/>
        <v>77343</v>
      </c>
      <c r="L97" s="166">
        <v>11285</v>
      </c>
    </row>
    <row r="98" spans="1:12" ht="12.75">
      <c r="A98" s="165" t="s">
        <v>98</v>
      </c>
      <c r="B98" s="166">
        <v>591</v>
      </c>
      <c r="C98" s="166">
        <v>163</v>
      </c>
      <c r="D98" s="167">
        <v>7570</v>
      </c>
      <c r="E98" s="168">
        <f t="shared" si="4"/>
        <v>8324</v>
      </c>
      <c r="F98" s="166">
        <v>53</v>
      </c>
      <c r="G98" s="167">
        <v>736</v>
      </c>
      <c r="H98" s="169">
        <f t="shared" si="5"/>
        <v>789</v>
      </c>
      <c r="I98" s="169">
        <f t="shared" si="7"/>
        <v>807</v>
      </c>
      <c r="J98" s="169">
        <f t="shared" si="6"/>
        <v>8306</v>
      </c>
      <c r="K98" s="168">
        <f t="shared" si="6"/>
        <v>9113</v>
      </c>
      <c r="L98" s="166">
        <v>1001</v>
      </c>
    </row>
    <row r="99" spans="1:12" ht="12.75">
      <c r="A99" s="165" t="s">
        <v>99</v>
      </c>
      <c r="B99" s="166">
        <v>96</v>
      </c>
      <c r="C99" s="166">
        <v>31</v>
      </c>
      <c r="D99" s="167">
        <v>546</v>
      </c>
      <c r="E99" s="168">
        <f t="shared" si="4"/>
        <v>673</v>
      </c>
      <c r="F99" s="166">
        <v>4</v>
      </c>
      <c r="G99" s="167">
        <v>162</v>
      </c>
      <c r="H99" s="169">
        <f t="shared" si="5"/>
        <v>166</v>
      </c>
      <c r="I99" s="169">
        <f t="shared" si="7"/>
        <v>131</v>
      </c>
      <c r="J99" s="169">
        <f t="shared" si="6"/>
        <v>708</v>
      </c>
      <c r="K99" s="168">
        <f t="shared" si="6"/>
        <v>839</v>
      </c>
      <c r="L99" s="166">
        <v>1013</v>
      </c>
    </row>
    <row r="100" spans="1:12" ht="12.75">
      <c r="A100" s="165" t="s">
        <v>100</v>
      </c>
      <c r="B100" s="166">
        <v>0</v>
      </c>
      <c r="C100" s="166">
        <v>2</v>
      </c>
      <c r="D100" s="167">
        <v>26</v>
      </c>
      <c r="E100" s="168">
        <f t="shared" si="4"/>
        <v>28</v>
      </c>
      <c r="F100" s="166">
        <v>947</v>
      </c>
      <c r="G100" s="167">
        <v>8278</v>
      </c>
      <c r="H100" s="169">
        <f t="shared" si="5"/>
        <v>9225</v>
      </c>
      <c r="I100" s="169">
        <f t="shared" si="7"/>
        <v>949</v>
      </c>
      <c r="J100" s="169">
        <f t="shared" si="6"/>
        <v>8304</v>
      </c>
      <c r="K100" s="168">
        <f t="shared" si="6"/>
        <v>9253</v>
      </c>
      <c r="L100" s="166">
        <v>11379</v>
      </c>
    </row>
    <row r="101" spans="1:12" ht="12.75">
      <c r="A101" s="165" t="s">
        <v>101</v>
      </c>
      <c r="B101" s="166">
        <v>1817</v>
      </c>
      <c r="C101" s="166">
        <v>28</v>
      </c>
      <c r="D101" s="167">
        <v>13690</v>
      </c>
      <c r="E101" s="168">
        <f t="shared" si="4"/>
        <v>15535</v>
      </c>
      <c r="F101" s="166">
        <v>21444</v>
      </c>
      <c r="G101" s="167">
        <v>185896</v>
      </c>
      <c r="H101" s="169">
        <f t="shared" si="5"/>
        <v>207340</v>
      </c>
      <c r="I101" s="169">
        <f t="shared" si="7"/>
        <v>23289</v>
      </c>
      <c r="J101" s="169">
        <f t="shared" si="6"/>
        <v>199586</v>
      </c>
      <c r="K101" s="168">
        <f t="shared" si="6"/>
        <v>222875</v>
      </c>
      <c r="L101" s="166">
        <v>121984</v>
      </c>
    </row>
    <row r="102" spans="1:12" ht="12.75">
      <c r="A102" s="165" t="s">
        <v>102</v>
      </c>
      <c r="B102" s="166">
        <v>513</v>
      </c>
      <c r="C102" s="166">
        <v>2557</v>
      </c>
      <c r="D102" s="167">
        <v>16277</v>
      </c>
      <c r="E102" s="168">
        <f t="shared" si="4"/>
        <v>19347</v>
      </c>
      <c r="F102" s="166">
        <v>13087</v>
      </c>
      <c r="G102" s="167">
        <v>111042</v>
      </c>
      <c r="H102" s="169">
        <f t="shared" si="5"/>
        <v>124129</v>
      </c>
      <c r="I102" s="169">
        <f t="shared" si="7"/>
        <v>16157</v>
      </c>
      <c r="J102" s="169">
        <f t="shared" si="6"/>
        <v>127319</v>
      </c>
      <c r="K102" s="168">
        <f t="shared" si="6"/>
        <v>143476</v>
      </c>
      <c r="L102" s="166">
        <v>24307</v>
      </c>
    </row>
    <row r="103" spans="1:12" ht="12.75">
      <c r="A103" s="165" t="s">
        <v>103</v>
      </c>
      <c r="B103" s="166">
        <v>24177</v>
      </c>
      <c r="C103" s="166">
        <v>33002</v>
      </c>
      <c r="D103" s="167">
        <v>502029</v>
      </c>
      <c r="E103" s="168">
        <f t="shared" si="4"/>
        <v>559208</v>
      </c>
      <c r="F103" s="166">
        <v>25593</v>
      </c>
      <c r="G103" s="167">
        <v>239014</v>
      </c>
      <c r="H103" s="169">
        <f t="shared" si="5"/>
        <v>264607</v>
      </c>
      <c r="I103" s="169">
        <f t="shared" si="7"/>
        <v>82772</v>
      </c>
      <c r="J103" s="169">
        <f t="shared" si="6"/>
        <v>741043</v>
      </c>
      <c r="K103" s="168">
        <f t="shared" si="6"/>
        <v>823815</v>
      </c>
      <c r="L103" s="166">
        <v>100546</v>
      </c>
    </row>
    <row r="104" spans="1:12" ht="12.75">
      <c r="A104" s="165" t="s">
        <v>104</v>
      </c>
      <c r="B104" s="166">
        <v>84</v>
      </c>
      <c r="C104" s="166">
        <v>0</v>
      </c>
      <c r="D104" s="167">
        <v>813</v>
      </c>
      <c r="E104" s="168">
        <f t="shared" si="4"/>
        <v>897</v>
      </c>
      <c r="F104" s="166">
        <v>0</v>
      </c>
      <c r="G104" s="167">
        <v>31</v>
      </c>
      <c r="H104" s="169">
        <f t="shared" si="5"/>
        <v>31</v>
      </c>
      <c r="I104" s="169">
        <f t="shared" si="7"/>
        <v>84</v>
      </c>
      <c r="J104" s="169">
        <f t="shared" si="6"/>
        <v>844</v>
      </c>
      <c r="K104" s="168">
        <f t="shared" si="6"/>
        <v>928</v>
      </c>
      <c r="L104" s="166">
        <v>384</v>
      </c>
    </row>
    <row r="105" spans="1:12" ht="12.75">
      <c r="A105" s="165" t="s">
        <v>105</v>
      </c>
      <c r="B105" s="166">
        <v>8560</v>
      </c>
      <c r="C105" s="166">
        <v>7321</v>
      </c>
      <c r="D105" s="167">
        <v>129611</v>
      </c>
      <c r="E105" s="168">
        <f t="shared" si="4"/>
        <v>145492</v>
      </c>
      <c r="F105" s="166">
        <v>3751</v>
      </c>
      <c r="G105" s="167">
        <v>25578</v>
      </c>
      <c r="H105" s="169">
        <f t="shared" si="5"/>
        <v>29329</v>
      </c>
      <c r="I105" s="169">
        <f t="shared" si="7"/>
        <v>19632</v>
      </c>
      <c r="J105" s="169">
        <f t="shared" si="6"/>
        <v>155189</v>
      </c>
      <c r="K105" s="168">
        <f t="shared" si="6"/>
        <v>174821</v>
      </c>
      <c r="L105" s="166">
        <v>13293</v>
      </c>
    </row>
    <row r="106" spans="1:12" ht="12.75">
      <c r="A106" s="165" t="s">
        <v>106</v>
      </c>
      <c r="B106" s="166">
        <v>1715</v>
      </c>
      <c r="C106" s="166">
        <v>858</v>
      </c>
      <c r="D106" s="167">
        <v>17869</v>
      </c>
      <c r="E106" s="168">
        <f t="shared" si="4"/>
        <v>20442</v>
      </c>
      <c r="F106" s="166">
        <v>1258</v>
      </c>
      <c r="G106" s="167">
        <v>8559</v>
      </c>
      <c r="H106" s="169">
        <f t="shared" si="5"/>
        <v>9817</v>
      </c>
      <c r="I106" s="169">
        <f t="shared" si="7"/>
        <v>3831</v>
      </c>
      <c r="J106" s="169">
        <f t="shared" si="6"/>
        <v>26428</v>
      </c>
      <c r="K106" s="168">
        <f t="shared" si="6"/>
        <v>30259</v>
      </c>
      <c r="L106" s="166">
        <v>7810</v>
      </c>
    </row>
    <row r="107" spans="1:12" ht="12.75">
      <c r="A107" s="165" t="s">
        <v>107</v>
      </c>
      <c r="B107" s="166">
        <v>73965</v>
      </c>
      <c r="C107" s="166">
        <v>39512</v>
      </c>
      <c r="D107" s="167">
        <v>533260</v>
      </c>
      <c r="E107" s="168">
        <f t="shared" si="4"/>
        <v>646737</v>
      </c>
      <c r="F107" s="166">
        <v>7627</v>
      </c>
      <c r="G107" s="167">
        <v>51039</v>
      </c>
      <c r="H107" s="169">
        <f t="shared" si="5"/>
        <v>58666</v>
      </c>
      <c r="I107" s="169">
        <f t="shared" si="7"/>
        <v>121104</v>
      </c>
      <c r="J107" s="169">
        <f t="shared" si="6"/>
        <v>584299</v>
      </c>
      <c r="K107" s="168">
        <f t="shared" si="6"/>
        <v>705403</v>
      </c>
      <c r="L107" s="166">
        <v>181435</v>
      </c>
    </row>
    <row r="108" spans="1:12" ht="12.75">
      <c r="A108" s="165" t="s">
        <v>108</v>
      </c>
      <c r="B108" s="166">
        <v>57521</v>
      </c>
      <c r="C108" s="166">
        <v>15941</v>
      </c>
      <c r="D108" s="167">
        <v>515932</v>
      </c>
      <c r="E108" s="168">
        <f t="shared" si="4"/>
        <v>589394</v>
      </c>
      <c r="F108" s="166">
        <v>3658</v>
      </c>
      <c r="G108" s="167">
        <v>25811</v>
      </c>
      <c r="H108" s="169">
        <f t="shared" si="5"/>
        <v>29469</v>
      </c>
      <c r="I108" s="169">
        <f t="shared" si="7"/>
        <v>77120</v>
      </c>
      <c r="J108" s="169">
        <f t="shared" si="6"/>
        <v>541743</v>
      </c>
      <c r="K108" s="168">
        <f t="shared" si="6"/>
        <v>618863</v>
      </c>
      <c r="L108" s="166">
        <v>273180</v>
      </c>
    </row>
    <row r="109" spans="1:12" ht="12.75">
      <c r="A109" s="165" t="s">
        <v>109</v>
      </c>
      <c r="B109" s="166">
        <v>2249</v>
      </c>
      <c r="C109" s="166">
        <v>1868</v>
      </c>
      <c r="D109" s="167">
        <v>22812</v>
      </c>
      <c r="E109" s="168">
        <f t="shared" si="4"/>
        <v>26929</v>
      </c>
      <c r="F109" s="166">
        <v>1277</v>
      </c>
      <c r="G109" s="167">
        <v>10268</v>
      </c>
      <c r="H109" s="169">
        <f t="shared" si="5"/>
        <v>11545</v>
      </c>
      <c r="I109" s="169">
        <f t="shared" si="7"/>
        <v>5394</v>
      </c>
      <c r="J109" s="169">
        <f t="shared" si="6"/>
        <v>33080</v>
      </c>
      <c r="K109" s="168">
        <f t="shared" si="6"/>
        <v>38474</v>
      </c>
      <c r="L109" s="166">
        <v>7442</v>
      </c>
    </row>
    <row r="110" spans="1:12" ht="12.75">
      <c r="A110" s="165" t="s">
        <v>110</v>
      </c>
      <c r="B110" s="166">
        <v>462</v>
      </c>
      <c r="C110" s="166">
        <v>227</v>
      </c>
      <c r="D110" s="167">
        <v>4260</v>
      </c>
      <c r="E110" s="168">
        <f t="shared" si="4"/>
        <v>4949</v>
      </c>
      <c r="F110" s="166">
        <v>219</v>
      </c>
      <c r="G110" s="167">
        <v>2084</v>
      </c>
      <c r="H110" s="169">
        <f t="shared" si="5"/>
        <v>2303</v>
      </c>
      <c r="I110" s="169">
        <f t="shared" si="7"/>
        <v>908</v>
      </c>
      <c r="J110" s="169">
        <f t="shared" si="6"/>
        <v>6344</v>
      </c>
      <c r="K110" s="168">
        <f t="shared" si="6"/>
        <v>7252</v>
      </c>
      <c r="L110" s="166">
        <v>361</v>
      </c>
    </row>
    <row r="111" spans="1:12" ht="12.75">
      <c r="A111" s="165" t="s">
        <v>111</v>
      </c>
      <c r="B111" s="166">
        <v>213</v>
      </c>
      <c r="C111" s="166">
        <v>40</v>
      </c>
      <c r="D111" s="167">
        <v>2234</v>
      </c>
      <c r="E111" s="168">
        <f t="shared" si="4"/>
        <v>2487</v>
      </c>
      <c r="F111" s="166">
        <v>3</v>
      </c>
      <c r="G111" s="167">
        <v>295</v>
      </c>
      <c r="H111" s="169">
        <f t="shared" si="5"/>
        <v>298</v>
      </c>
      <c r="I111" s="169">
        <f t="shared" si="7"/>
        <v>256</v>
      </c>
      <c r="J111" s="169">
        <f t="shared" si="6"/>
        <v>2529</v>
      </c>
      <c r="K111" s="168">
        <f t="shared" si="6"/>
        <v>2785</v>
      </c>
      <c r="L111" s="166">
        <v>301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3</v>
      </c>
      <c r="G112" s="167">
        <v>92</v>
      </c>
      <c r="H112" s="169">
        <f t="shared" si="5"/>
        <v>95</v>
      </c>
      <c r="I112" s="169">
        <f t="shared" si="7"/>
        <v>3</v>
      </c>
      <c r="J112" s="169">
        <f t="shared" si="6"/>
        <v>92</v>
      </c>
      <c r="K112" s="168">
        <f t="shared" si="6"/>
        <v>95</v>
      </c>
      <c r="L112" s="166">
        <v>3</v>
      </c>
    </row>
    <row r="113" spans="1:12" ht="12.75">
      <c r="A113" s="165" t="s">
        <v>113</v>
      </c>
      <c r="B113" s="166">
        <v>10919</v>
      </c>
      <c r="C113" s="166">
        <v>152</v>
      </c>
      <c r="D113" s="167">
        <v>91135</v>
      </c>
      <c r="E113" s="168">
        <f t="shared" si="4"/>
        <v>102206</v>
      </c>
      <c r="F113" s="166">
        <v>472</v>
      </c>
      <c r="G113" s="167">
        <v>3121</v>
      </c>
      <c r="H113" s="169">
        <f t="shared" si="5"/>
        <v>3593</v>
      </c>
      <c r="I113" s="169">
        <f t="shared" si="7"/>
        <v>11543</v>
      </c>
      <c r="J113" s="169">
        <f t="shared" si="6"/>
        <v>94256</v>
      </c>
      <c r="K113" s="168">
        <f t="shared" si="6"/>
        <v>105799</v>
      </c>
      <c r="L113" s="166">
        <v>8454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624</v>
      </c>
      <c r="C115" s="166">
        <v>52</v>
      </c>
      <c r="D115" s="167">
        <v>3929</v>
      </c>
      <c r="E115" s="168">
        <f t="shared" si="4"/>
        <v>4605</v>
      </c>
      <c r="F115" s="166">
        <v>743</v>
      </c>
      <c r="G115" s="167">
        <v>6308</v>
      </c>
      <c r="H115" s="169">
        <f t="shared" si="5"/>
        <v>7051</v>
      </c>
      <c r="I115" s="169">
        <f t="shared" si="7"/>
        <v>1419</v>
      </c>
      <c r="J115" s="169">
        <f t="shared" si="6"/>
        <v>10237</v>
      </c>
      <c r="K115" s="168">
        <f t="shared" si="6"/>
        <v>11656</v>
      </c>
      <c r="L115" s="166">
        <v>2259</v>
      </c>
    </row>
    <row r="116" spans="1:12" ht="12.75">
      <c r="A116" s="165" t="s">
        <v>116</v>
      </c>
      <c r="B116" s="166">
        <v>770</v>
      </c>
      <c r="C116" s="166">
        <v>371</v>
      </c>
      <c r="D116" s="167">
        <v>5904</v>
      </c>
      <c r="E116" s="168">
        <f t="shared" si="4"/>
        <v>7045</v>
      </c>
      <c r="F116" s="166">
        <v>313</v>
      </c>
      <c r="G116" s="167">
        <v>1658</v>
      </c>
      <c r="H116" s="169">
        <f t="shared" si="5"/>
        <v>1971</v>
      </c>
      <c r="I116" s="169">
        <f t="shared" si="7"/>
        <v>1454</v>
      </c>
      <c r="J116" s="169">
        <f t="shared" si="6"/>
        <v>7562</v>
      </c>
      <c r="K116" s="168">
        <f t="shared" si="6"/>
        <v>9016</v>
      </c>
      <c r="L116" s="166">
        <v>5255</v>
      </c>
    </row>
    <row r="117" spans="1:12" ht="12.75">
      <c r="A117" s="165" t="s">
        <v>117</v>
      </c>
      <c r="B117" s="166">
        <v>165</v>
      </c>
      <c r="C117" s="166">
        <v>2</v>
      </c>
      <c r="D117" s="167">
        <v>1469</v>
      </c>
      <c r="E117" s="168">
        <f t="shared" si="4"/>
        <v>1636</v>
      </c>
      <c r="F117" s="166">
        <v>182</v>
      </c>
      <c r="G117" s="167">
        <v>1424</v>
      </c>
      <c r="H117" s="169">
        <f t="shared" si="5"/>
        <v>1606</v>
      </c>
      <c r="I117" s="169">
        <f t="shared" si="7"/>
        <v>349</v>
      </c>
      <c r="J117" s="169">
        <f t="shared" si="6"/>
        <v>2893</v>
      </c>
      <c r="K117" s="168">
        <f t="shared" si="6"/>
        <v>3242</v>
      </c>
      <c r="L117" s="166">
        <v>1279</v>
      </c>
    </row>
    <row r="118" spans="1:12" ht="12.75">
      <c r="A118" s="165" t="s">
        <v>118</v>
      </c>
      <c r="B118" s="166">
        <v>2873</v>
      </c>
      <c r="C118" s="166">
        <v>818</v>
      </c>
      <c r="D118" s="167">
        <v>28577</v>
      </c>
      <c r="E118" s="168">
        <f t="shared" si="4"/>
        <v>32268</v>
      </c>
      <c r="F118" s="166">
        <v>1478</v>
      </c>
      <c r="G118" s="167">
        <v>12609</v>
      </c>
      <c r="H118" s="169">
        <f t="shared" si="5"/>
        <v>14087</v>
      </c>
      <c r="I118" s="169">
        <f t="shared" si="7"/>
        <v>5169</v>
      </c>
      <c r="J118" s="169">
        <f t="shared" si="6"/>
        <v>41186</v>
      </c>
      <c r="K118" s="168">
        <f t="shared" si="6"/>
        <v>46355</v>
      </c>
      <c r="L118" s="166">
        <v>13216</v>
      </c>
    </row>
    <row r="119" spans="1:12" ht="12.75">
      <c r="A119" s="165" t="s">
        <v>119</v>
      </c>
      <c r="B119" s="166">
        <v>230</v>
      </c>
      <c r="C119" s="166">
        <v>25</v>
      </c>
      <c r="D119" s="167">
        <v>1987</v>
      </c>
      <c r="E119" s="168">
        <f t="shared" si="4"/>
        <v>2242</v>
      </c>
      <c r="F119" s="166">
        <v>266</v>
      </c>
      <c r="G119" s="167">
        <v>2288</v>
      </c>
      <c r="H119" s="169">
        <f t="shared" si="5"/>
        <v>2554</v>
      </c>
      <c r="I119" s="169">
        <f t="shared" si="7"/>
        <v>521</v>
      </c>
      <c r="J119" s="169">
        <f t="shared" si="6"/>
        <v>4275</v>
      </c>
      <c r="K119" s="168">
        <f t="shared" si="6"/>
        <v>4796</v>
      </c>
      <c r="L119" s="166">
        <v>2335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1069873</v>
      </c>
      <c r="C122" s="172">
        <f>SUM(C24:C119)</f>
        <v>652632</v>
      </c>
      <c r="D122" s="172">
        <f aca="true" t="shared" si="8" ref="D122:L122">SUM(D24:D119)</f>
        <v>14280377</v>
      </c>
      <c r="E122" s="172">
        <f t="shared" si="8"/>
        <v>16002882</v>
      </c>
      <c r="F122" s="173">
        <f t="shared" si="8"/>
        <v>397224</v>
      </c>
      <c r="G122" s="172">
        <f t="shared" si="8"/>
        <v>3557637</v>
      </c>
      <c r="H122" s="172">
        <f t="shared" si="8"/>
        <v>3954861</v>
      </c>
      <c r="I122" s="172">
        <f t="shared" si="8"/>
        <v>2119729</v>
      </c>
      <c r="J122" s="172">
        <f>D122+G122</f>
        <v>17838014</v>
      </c>
      <c r="K122" s="172">
        <f>E122+H122</f>
        <v>19957743</v>
      </c>
      <c r="L122" s="173">
        <f t="shared" si="8"/>
        <v>7724735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31" t="s">
        <v>149</v>
      </c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3"/>
    </row>
    <row r="128" spans="1:12" ht="12.75">
      <c r="A128" s="234" t="s">
        <v>150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3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M18" sqref="M18"/>
    </sheetView>
  </sheetViews>
  <sheetFormatPr defaultColWidth="11.421875" defaultRowHeight="12.75"/>
  <sheetData>
    <row r="1" spans="1:11" ht="12.75">
      <c r="A1" s="218" t="s">
        <v>127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8" t="s">
        <v>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8" t="s">
        <v>129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8" t="s">
        <v>3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</row>
    <row r="13" spans="1:11" ht="12.75">
      <c r="A13" s="89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8" t="s">
        <v>124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11" ht="12.75">
      <c r="A15" s="218" t="s">
        <v>130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9" t="s">
        <v>132</v>
      </c>
      <c r="C19" s="220"/>
      <c r="D19" s="220"/>
      <c r="E19" s="220"/>
      <c r="F19" s="220"/>
      <c r="G19" s="220"/>
      <c r="H19" s="220"/>
      <c r="I19" s="220"/>
      <c r="J19" s="220"/>
      <c r="K19" s="221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97" t="s">
        <v>12</v>
      </c>
      <c r="B21" s="222" t="s">
        <v>13</v>
      </c>
      <c r="C21" s="222"/>
      <c r="D21" s="98"/>
      <c r="E21" s="99"/>
      <c r="F21" s="100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23" t="s">
        <v>134</v>
      </c>
      <c r="G22" s="224"/>
      <c r="H22" s="225"/>
      <c r="I22" s="108"/>
      <c r="J22" s="91"/>
      <c r="K22" s="109"/>
    </row>
    <row r="23" spans="1:11" ht="12.75">
      <c r="A23" s="110"/>
      <c r="B23" s="226" t="s">
        <v>135</v>
      </c>
      <c r="C23" s="226"/>
      <c r="D23" s="111" t="s">
        <v>136</v>
      </c>
      <c r="E23" s="110" t="s">
        <v>22</v>
      </c>
      <c r="F23" s="112" t="s">
        <v>135</v>
      </c>
      <c r="G23" s="113" t="s">
        <v>136</v>
      </c>
      <c r="H23" s="112" t="s">
        <v>22</v>
      </c>
      <c r="I23" s="112" t="s">
        <v>135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1593</v>
      </c>
      <c r="C25" s="119">
        <v>41</v>
      </c>
      <c r="D25" s="120">
        <v>2004</v>
      </c>
      <c r="E25" s="121">
        <f>SUM(B25:D25)</f>
        <v>3638</v>
      </c>
      <c r="F25" s="122">
        <v>555</v>
      </c>
      <c r="G25" s="123">
        <v>677</v>
      </c>
      <c r="H25" s="124">
        <f>SUM(F25:G25)</f>
        <v>1232</v>
      </c>
      <c r="I25" s="124">
        <f>SUM(B25+C25+F25)</f>
        <v>2189</v>
      </c>
      <c r="J25" s="124">
        <f>D25+G25</f>
        <v>2681</v>
      </c>
      <c r="K25" s="124">
        <f>SUM(I25:J25)</f>
        <v>4870</v>
      </c>
    </row>
    <row r="26" spans="1:11" ht="12.75">
      <c r="A26" s="118" t="s">
        <v>25</v>
      </c>
      <c r="B26" s="119">
        <v>7403</v>
      </c>
      <c r="C26" s="119">
        <v>0</v>
      </c>
      <c r="D26" s="120">
        <v>3441</v>
      </c>
      <c r="E26" s="121">
        <f aca="true" t="shared" si="0" ref="E26:E89">SUM(B26:D26)</f>
        <v>10844</v>
      </c>
      <c r="F26" s="122">
        <v>174</v>
      </c>
      <c r="G26" s="123">
        <v>103</v>
      </c>
      <c r="H26" s="124">
        <f aca="true" t="shared" si="1" ref="H26:H89">SUM(F26:G26)</f>
        <v>277</v>
      </c>
      <c r="I26" s="124">
        <f aca="true" t="shared" si="2" ref="I26:I89">SUM(B26+C26+F26)</f>
        <v>7577</v>
      </c>
      <c r="J26" s="124">
        <f aca="true" t="shared" si="3" ref="J26:J89">SUM(D26+G26)</f>
        <v>3544</v>
      </c>
      <c r="K26" s="124">
        <f aca="true" t="shared" si="4" ref="K26:K89">SUM(I26:J26)</f>
        <v>11121</v>
      </c>
    </row>
    <row r="27" spans="1:11" ht="12.75">
      <c r="A27" s="118" t="s">
        <v>26</v>
      </c>
      <c r="B27" s="119">
        <v>1384</v>
      </c>
      <c r="C27" s="119">
        <v>62</v>
      </c>
      <c r="D27" s="120">
        <v>2077</v>
      </c>
      <c r="E27" s="121">
        <f t="shared" si="0"/>
        <v>3523</v>
      </c>
      <c r="F27" s="122">
        <v>94</v>
      </c>
      <c r="G27" s="123">
        <v>112</v>
      </c>
      <c r="H27" s="124">
        <f t="shared" si="1"/>
        <v>206</v>
      </c>
      <c r="I27" s="124">
        <f t="shared" si="2"/>
        <v>1540</v>
      </c>
      <c r="J27" s="124">
        <f t="shared" si="3"/>
        <v>2189</v>
      </c>
      <c r="K27" s="124">
        <f t="shared" si="4"/>
        <v>3729</v>
      </c>
    </row>
    <row r="28" spans="1:11" ht="12.75">
      <c r="A28" s="118" t="s">
        <v>27</v>
      </c>
      <c r="B28" s="119">
        <v>902</v>
      </c>
      <c r="C28" s="119">
        <v>1366</v>
      </c>
      <c r="D28" s="120">
        <v>3834</v>
      </c>
      <c r="E28" s="121">
        <f t="shared" si="0"/>
        <v>6102</v>
      </c>
      <c r="F28" s="122">
        <v>317</v>
      </c>
      <c r="G28" s="123">
        <v>665</v>
      </c>
      <c r="H28" s="124">
        <f t="shared" si="1"/>
        <v>982</v>
      </c>
      <c r="I28" s="124">
        <f t="shared" si="2"/>
        <v>2585</v>
      </c>
      <c r="J28" s="124">
        <f t="shared" si="3"/>
        <v>4499</v>
      </c>
      <c r="K28" s="124">
        <f t="shared" si="4"/>
        <v>7084</v>
      </c>
    </row>
    <row r="29" spans="1:11" ht="12.75">
      <c r="A29" s="118" t="s">
        <v>28</v>
      </c>
      <c r="B29" s="119">
        <v>0</v>
      </c>
      <c r="C29" s="119">
        <v>292</v>
      </c>
      <c r="D29" s="120">
        <v>696</v>
      </c>
      <c r="E29" s="121">
        <f t="shared" si="0"/>
        <v>988</v>
      </c>
      <c r="F29" s="122">
        <v>4</v>
      </c>
      <c r="G29" s="123">
        <v>7</v>
      </c>
      <c r="H29" s="124">
        <f t="shared" si="1"/>
        <v>11</v>
      </c>
      <c r="I29" s="124">
        <f t="shared" si="2"/>
        <v>296</v>
      </c>
      <c r="J29" s="124">
        <f t="shared" si="3"/>
        <v>703</v>
      </c>
      <c r="K29" s="124">
        <f t="shared" si="4"/>
        <v>999</v>
      </c>
    </row>
    <row r="30" spans="1:11" ht="12.75">
      <c r="A30" s="118" t="s">
        <v>29</v>
      </c>
      <c r="B30" s="119">
        <v>45</v>
      </c>
      <c r="C30" s="119">
        <v>124</v>
      </c>
      <c r="D30" s="120">
        <v>279</v>
      </c>
      <c r="E30" s="121">
        <f t="shared" si="0"/>
        <v>448</v>
      </c>
      <c r="F30" s="122">
        <v>10</v>
      </c>
      <c r="G30" s="123">
        <v>0</v>
      </c>
      <c r="H30" s="124">
        <f t="shared" si="1"/>
        <v>10</v>
      </c>
      <c r="I30" s="124">
        <f t="shared" si="2"/>
        <v>179</v>
      </c>
      <c r="J30" s="124">
        <f t="shared" si="3"/>
        <v>279</v>
      </c>
      <c r="K30" s="124">
        <f t="shared" si="4"/>
        <v>458</v>
      </c>
    </row>
    <row r="31" spans="1:11" ht="12.75">
      <c r="A31" s="118" t="s">
        <v>30</v>
      </c>
      <c r="B31" s="119">
        <v>9407</v>
      </c>
      <c r="C31" s="119">
        <v>45220</v>
      </c>
      <c r="D31" s="120">
        <v>57840</v>
      </c>
      <c r="E31" s="121">
        <f t="shared" si="0"/>
        <v>112467</v>
      </c>
      <c r="F31" s="122">
        <v>3993</v>
      </c>
      <c r="G31" s="123">
        <v>6706</v>
      </c>
      <c r="H31" s="124">
        <f t="shared" si="1"/>
        <v>10699</v>
      </c>
      <c r="I31" s="124">
        <f t="shared" si="2"/>
        <v>58620</v>
      </c>
      <c r="J31" s="124">
        <f t="shared" si="3"/>
        <v>64546</v>
      </c>
      <c r="K31" s="124">
        <f t="shared" si="4"/>
        <v>123166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147</v>
      </c>
      <c r="D33" s="120">
        <v>233</v>
      </c>
      <c r="E33" s="121">
        <f t="shared" si="0"/>
        <v>380</v>
      </c>
      <c r="F33" s="122">
        <v>11</v>
      </c>
      <c r="G33" s="123">
        <v>40</v>
      </c>
      <c r="H33" s="124">
        <f t="shared" si="1"/>
        <v>51</v>
      </c>
      <c r="I33" s="124">
        <f t="shared" si="2"/>
        <v>158</v>
      </c>
      <c r="J33" s="124">
        <f t="shared" si="3"/>
        <v>273</v>
      </c>
      <c r="K33" s="124">
        <f t="shared" si="4"/>
        <v>431</v>
      </c>
    </row>
    <row r="34" spans="1:11" ht="12.75">
      <c r="A34" s="118" t="s">
        <v>33</v>
      </c>
      <c r="B34" s="119">
        <v>17540</v>
      </c>
      <c r="C34" s="119">
        <v>0</v>
      </c>
      <c r="D34" s="120">
        <v>9604</v>
      </c>
      <c r="E34" s="121">
        <f t="shared" si="0"/>
        <v>27144</v>
      </c>
      <c r="F34" s="122">
        <v>530</v>
      </c>
      <c r="G34" s="123">
        <v>784</v>
      </c>
      <c r="H34" s="124">
        <f t="shared" si="1"/>
        <v>1314</v>
      </c>
      <c r="I34" s="124">
        <f t="shared" si="2"/>
        <v>18070</v>
      </c>
      <c r="J34" s="124">
        <f t="shared" si="3"/>
        <v>10388</v>
      </c>
      <c r="K34" s="124">
        <f t="shared" si="4"/>
        <v>28458</v>
      </c>
    </row>
    <row r="35" spans="1:11" ht="12.75">
      <c r="A35" s="118" t="s">
        <v>34</v>
      </c>
      <c r="B35" s="119">
        <v>84926</v>
      </c>
      <c r="C35" s="119">
        <v>288806</v>
      </c>
      <c r="D35" s="120">
        <v>400120</v>
      </c>
      <c r="E35" s="121">
        <f t="shared" si="0"/>
        <v>773852</v>
      </c>
      <c r="F35" s="122">
        <v>59770</v>
      </c>
      <c r="G35" s="123">
        <v>52373</v>
      </c>
      <c r="H35" s="124">
        <f t="shared" si="1"/>
        <v>112143</v>
      </c>
      <c r="I35" s="124">
        <f t="shared" si="2"/>
        <v>433502</v>
      </c>
      <c r="J35" s="124">
        <f t="shared" si="3"/>
        <v>452493</v>
      </c>
      <c r="K35" s="124">
        <f t="shared" si="4"/>
        <v>885995</v>
      </c>
    </row>
    <row r="36" spans="1:11" ht="12.75">
      <c r="A36" s="118" t="s">
        <v>35</v>
      </c>
      <c r="B36" s="119">
        <v>722</v>
      </c>
      <c r="C36" s="119">
        <v>80</v>
      </c>
      <c r="D36" s="120">
        <v>1773</v>
      </c>
      <c r="E36" s="121">
        <f t="shared" si="0"/>
        <v>2575</v>
      </c>
      <c r="F36" s="122">
        <v>72</v>
      </c>
      <c r="G36" s="123">
        <v>179</v>
      </c>
      <c r="H36" s="124">
        <f t="shared" si="1"/>
        <v>251</v>
      </c>
      <c r="I36" s="124">
        <f t="shared" si="2"/>
        <v>874</v>
      </c>
      <c r="J36" s="124">
        <f t="shared" si="3"/>
        <v>1952</v>
      </c>
      <c r="K36" s="124">
        <f t="shared" si="4"/>
        <v>2826</v>
      </c>
    </row>
    <row r="37" spans="1:11" ht="12.75">
      <c r="A37" s="118" t="s">
        <v>36</v>
      </c>
      <c r="B37" s="119">
        <v>11069</v>
      </c>
      <c r="C37" s="119">
        <v>14906</v>
      </c>
      <c r="D37" s="120">
        <v>41999</v>
      </c>
      <c r="E37" s="121">
        <f t="shared" si="0"/>
        <v>67974</v>
      </c>
      <c r="F37" s="122">
        <v>1266</v>
      </c>
      <c r="G37" s="123">
        <v>782</v>
      </c>
      <c r="H37" s="124">
        <f t="shared" si="1"/>
        <v>2048</v>
      </c>
      <c r="I37" s="124">
        <f t="shared" si="2"/>
        <v>27241</v>
      </c>
      <c r="J37" s="124">
        <f t="shared" si="3"/>
        <v>42781</v>
      </c>
      <c r="K37" s="124">
        <f t="shared" si="4"/>
        <v>70022</v>
      </c>
    </row>
    <row r="38" spans="1:11" ht="12.75">
      <c r="A38" s="118" t="s">
        <v>37</v>
      </c>
      <c r="B38" s="119">
        <v>0</v>
      </c>
      <c r="C38" s="119">
        <v>8</v>
      </c>
      <c r="D38" s="120">
        <v>17</v>
      </c>
      <c r="E38" s="121">
        <f t="shared" si="0"/>
        <v>25</v>
      </c>
      <c r="F38" s="122">
        <v>0</v>
      </c>
      <c r="G38" s="123">
        <v>0</v>
      </c>
      <c r="H38" s="124">
        <f t="shared" si="1"/>
        <v>0</v>
      </c>
      <c r="I38" s="124">
        <f t="shared" si="2"/>
        <v>8</v>
      </c>
      <c r="J38" s="124">
        <f t="shared" si="3"/>
        <v>17</v>
      </c>
      <c r="K38" s="124">
        <f t="shared" si="4"/>
        <v>25</v>
      </c>
    </row>
    <row r="39" spans="1:11" ht="12.75">
      <c r="A39" s="118" t="s">
        <v>38</v>
      </c>
      <c r="B39" s="119">
        <v>6</v>
      </c>
      <c r="C39" s="119">
        <v>4</v>
      </c>
      <c r="D39" s="120">
        <v>25</v>
      </c>
      <c r="E39" s="121">
        <f t="shared" si="0"/>
        <v>35</v>
      </c>
      <c r="F39" s="122">
        <v>4</v>
      </c>
      <c r="G39" s="123">
        <v>5</v>
      </c>
      <c r="H39" s="124">
        <f t="shared" si="1"/>
        <v>9</v>
      </c>
      <c r="I39" s="124">
        <f t="shared" si="2"/>
        <v>14</v>
      </c>
      <c r="J39" s="124">
        <f t="shared" si="3"/>
        <v>30</v>
      </c>
      <c r="K39" s="124">
        <f t="shared" si="4"/>
        <v>44</v>
      </c>
    </row>
    <row r="40" spans="1:11" ht="12.75">
      <c r="A40" s="118" t="s">
        <v>39</v>
      </c>
      <c r="B40" s="119">
        <v>257658</v>
      </c>
      <c r="C40" s="119">
        <v>3541</v>
      </c>
      <c r="D40" s="120">
        <v>7776</v>
      </c>
      <c r="E40" s="121">
        <f t="shared" si="0"/>
        <v>268975</v>
      </c>
      <c r="F40" s="122">
        <v>1470</v>
      </c>
      <c r="G40" s="123">
        <v>1333</v>
      </c>
      <c r="H40" s="124">
        <f t="shared" si="1"/>
        <v>2803</v>
      </c>
      <c r="I40" s="124">
        <f t="shared" si="2"/>
        <v>262669</v>
      </c>
      <c r="J40" s="124">
        <f t="shared" si="3"/>
        <v>9109</v>
      </c>
      <c r="K40" s="124">
        <f t="shared" si="4"/>
        <v>271778</v>
      </c>
    </row>
    <row r="41" spans="1:11" ht="12.75">
      <c r="A41" s="118" t="s">
        <v>40</v>
      </c>
      <c r="B41" s="119">
        <v>183943</v>
      </c>
      <c r="C41" s="119">
        <v>5830</v>
      </c>
      <c r="D41" s="120">
        <v>10276</v>
      </c>
      <c r="E41" s="121">
        <f t="shared" si="0"/>
        <v>200049</v>
      </c>
      <c r="F41" s="122">
        <v>59339</v>
      </c>
      <c r="G41" s="123">
        <v>13020</v>
      </c>
      <c r="H41" s="124">
        <f t="shared" si="1"/>
        <v>72359</v>
      </c>
      <c r="I41" s="124">
        <f t="shared" si="2"/>
        <v>249112</v>
      </c>
      <c r="J41" s="124">
        <f t="shared" si="3"/>
        <v>23296</v>
      </c>
      <c r="K41" s="124">
        <f t="shared" si="4"/>
        <v>272408</v>
      </c>
    </row>
    <row r="42" spans="1:11" ht="12.75">
      <c r="A42" s="118" t="s">
        <v>41</v>
      </c>
      <c r="B42" s="119">
        <v>21357</v>
      </c>
      <c r="C42" s="119">
        <v>1938</v>
      </c>
      <c r="D42" s="120">
        <v>26621</v>
      </c>
      <c r="E42" s="121">
        <f t="shared" si="0"/>
        <v>49916</v>
      </c>
      <c r="F42" s="122">
        <v>1496</v>
      </c>
      <c r="G42" s="123">
        <v>1176</v>
      </c>
      <c r="H42" s="124">
        <f t="shared" si="1"/>
        <v>2672</v>
      </c>
      <c r="I42" s="124">
        <f t="shared" si="2"/>
        <v>24791</v>
      </c>
      <c r="J42" s="124">
        <f t="shared" si="3"/>
        <v>27797</v>
      </c>
      <c r="K42" s="124">
        <f t="shared" si="4"/>
        <v>52588</v>
      </c>
    </row>
    <row r="43" spans="1:11" ht="12.75">
      <c r="A43" s="118" t="s">
        <v>42</v>
      </c>
      <c r="B43" s="119">
        <v>10</v>
      </c>
      <c r="C43" s="119">
        <v>142</v>
      </c>
      <c r="D43" s="120">
        <v>297</v>
      </c>
      <c r="E43" s="121">
        <f t="shared" si="0"/>
        <v>449</v>
      </c>
      <c r="F43" s="122">
        <v>1</v>
      </c>
      <c r="G43" s="123">
        <v>2</v>
      </c>
      <c r="H43" s="124">
        <f t="shared" si="1"/>
        <v>3</v>
      </c>
      <c r="I43" s="124">
        <f t="shared" si="2"/>
        <v>153</v>
      </c>
      <c r="J43" s="124">
        <f t="shared" si="3"/>
        <v>299</v>
      </c>
      <c r="K43" s="124">
        <f t="shared" si="4"/>
        <v>452</v>
      </c>
    </row>
    <row r="44" spans="1:11" ht="12.75">
      <c r="A44" s="118" t="s">
        <v>43</v>
      </c>
      <c r="B44" s="119">
        <v>1340</v>
      </c>
      <c r="C44" s="119">
        <v>245</v>
      </c>
      <c r="D44" s="120">
        <v>2158</v>
      </c>
      <c r="E44" s="121">
        <f t="shared" si="0"/>
        <v>3743</v>
      </c>
      <c r="F44" s="122">
        <v>273</v>
      </c>
      <c r="G44" s="123">
        <v>291</v>
      </c>
      <c r="H44" s="124">
        <f t="shared" si="1"/>
        <v>564</v>
      </c>
      <c r="I44" s="124">
        <f t="shared" si="2"/>
        <v>1858</v>
      </c>
      <c r="J44" s="124">
        <f t="shared" si="3"/>
        <v>2449</v>
      </c>
      <c r="K44" s="124">
        <f t="shared" si="4"/>
        <v>4307</v>
      </c>
    </row>
    <row r="45" spans="1:11" ht="12.75">
      <c r="A45" s="118" t="s">
        <v>44</v>
      </c>
      <c r="B45" s="119">
        <v>6240</v>
      </c>
      <c r="C45" s="119">
        <v>4217</v>
      </c>
      <c r="D45" s="120">
        <v>24388</v>
      </c>
      <c r="E45" s="121">
        <f t="shared" si="0"/>
        <v>34845</v>
      </c>
      <c r="F45" s="122">
        <v>3478</v>
      </c>
      <c r="G45" s="123">
        <v>2080</v>
      </c>
      <c r="H45" s="124">
        <f t="shared" si="1"/>
        <v>5558</v>
      </c>
      <c r="I45" s="124">
        <f t="shared" si="2"/>
        <v>13935</v>
      </c>
      <c r="J45" s="124">
        <f t="shared" si="3"/>
        <v>26468</v>
      </c>
      <c r="K45" s="124">
        <f t="shared" si="4"/>
        <v>40403</v>
      </c>
    </row>
    <row r="46" spans="1:11" ht="12.75">
      <c r="A46" s="118" t="s">
        <v>45</v>
      </c>
      <c r="B46" s="119">
        <v>107079</v>
      </c>
      <c r="C46" s="119">
        <v>7703</v>
      </c>
      <c r="D46" s="120">
        <v>91242</v>
      </c>
      <c r="E46" s="121">
        <f t="shared" si="0"/>
        <v>206024</v>
      </c>
      <c r="F46" s="122">
        <v>59942</v>
      </c>
      <c r="G46" s="123">
        <v>37355</v>
      </c>
      <c r="H46" s="124">
        <f t="shared" si="1"/>
        <v>97297</v>
      </c>
      <c r="I46" s="124">
        <f t="shared" si="2"/>
        <v>174724</v>
      </c>
      <c r="J46" s="124">
        <f t="shared" si="3"/>
        <v>128597</v>
      </c>
      <c r="K46" s="124">
        <f t="shared" si="4"/>
        <v>303321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41589</v>
      </c>
      <c r="C49" s="119">
        <v>2547</v>
      </c>
      <c r="D49" s="120">
        <v>41868</v>
      </c>
      <c r="E49" s="121">
        <f t="shared" si="0"/>
        <v>86004</v>
      </c>
      <c r="F49" s="122">
        <v>1093</v>
      </c>
      <c r="G49" s="123">
        <v>1715</v>
      </c>
      <c r="H49" s="124">
        <f t="shared" si="1"/>
        <v>2808</v>
      </c>
      <c r="I49" s="124">
        <f t="shared" si="2"/>
        <v>45229</v>
      </c>
      <c r="J49" s="124">
        <f t="shared" si="3"/>
        <v>43583</v>
      </c>
      <c r="K49" s="124">
        <f t="shared" si="4"/>
        <v>88812</v>
      </c>
    </row>
    <row r="50" spans="1:11" ht="12.75">
      <c r="A50" s="118" t="s">
        <v>49</v>
      </c>
      <c r="B50" s="119">
        <v>0</v>
      </c>
      <c r="C50" s="119">
        <v>12</v>
      </c>
      <c r="D50" s="120">
        <v>13</v>
      </c>
      <c r="E50" s="121">
        <f t="shared" si="0"/>
        <v>25</v>
      </c>
      <c r="F50" s="122">
        <v>5</v>
      </c>
      <c r="G50" s="123">
        <v>9</v>
      </c>
      <c r="H50" s="124">
        <f t="shared" si="1"/>
        <v>14</v>
      </c>
      <c r="I50" s="124">
        <f t="shared" si="2"/>
        <v>17</v>
      </c>
      <c r="J50" s="124">
        <f t="shared" si="3"/>
        <v>22</v>
      </c>
      <c r="K50" s="124">
        <f t="shared" si="4"/>
        <v>39</v>
      </c>
    </row>
    <row r="51" spans="1:11" ht="12.75">
      <c r="A51" s="118" t="s">
        <v>50</v>
      </c>
      <c r="B51" s="119">
        <v>52611</v>
      </c>
      <c r="C51" s="119">
        <v>6802</v>
      </c>
      <c r="D51" s="120">
        <v>60541</v>
      </c>
      <c r="E51" s="121">
        <f t="shared" si="0"/>
        <v>119954</v>
      </c>
      <c r="F51" s="122">
        <v>1766</v>
      </c>
      <c r="G51" s="123">
        <v>3235</v>
      </c>
      <c r="H51" s="124">
        <f t="shared" si="1"/>
        <v>5001</v>
      </c>
      <c r="I51" s="124">
        <f t="shared" si="2"/>
        <v>61179</v>
      </c>
      <c r="J51" s="124">
        <f t="shared" si="3"/>
        <v>63776</v>
      </c>
      <c r="K51" s="124">
        <f t="shared" si="4"/>
        <v>124955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1</v>
      </c>
      <c r="G53" s="123">
        <v>0</v>
      </c>
      <c r="H53" s="124">
        <f t="shared" si="1"/>
        <v>1</v>
      </c>
      <c r="I53" s="124">
        <f t="shared" si="2"/>
        <v>1</v>
      </c>
      <c r="J53" s="124">
        <f t="shared" si="3"/>
        <v>0</v>
      </c>
      <c r="K53" s="124">
        <f t="shared" si="4"/>
        <v>1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54447</v>
      </c>
      <c r="C55" s="119">
        <v>117625</v>
      </c>
      <c r="D55" s="120">
        <v>206603</v>
      </c>
      <c r="E55" s="121">
        <f t="shared" si="0"/>
        <v>378675</v>
      </c>
      <c r="F55" s="122">
        <v>28892</v>
      </c>
      <c r="G55" s="123">
        <v>25741</v>
      </c>
      <c r="H55" s="124">
        <f t="shared" si="1"/>
        <v>54633</v>
      </c>
      <c r="I55" s="124">
        <f t="shared" si="2"/>
        <v>200964</v>
      </c>
      <c r="J55" s="124">
        <f t="shared" si="3"/>
        <v>232344</v>
      </c>
      <c r="K55" s="124">
        <f t="shared" si="4"/>
        <v>433308</v>
      </c>
    </row>
    <row r="56" spans="1:11" ht="12.75">
      <c r="A56" s="118" t="s">
        <v>55</v>
      </c>
      <c r="B56" s="119">
        <v>2412</v>
      </c>
      <c r="C56" s="119">
        <v>1009</v>
      </c>
      <c r="D56" s="120">
        <v>2930</v>
      </c>
      <c r="E56" s="121">
        <f t="shared" si="0"/>
        <v>6351</v>
      </c>
      <c r="F56" s="122">
        <v>1486</v>
      </c>
      <c r="G56" s="123">
        <v>2122</v>
      </c>
      <c r="H56" s="124">
        <f t="shared" si="1"/>
        <v>3608</v>
      </c>
      <c r="I56" s="124">
        <f t="shared" si="2"/>
        <v>4907</v>
      </c>
      <c r="J56" s="124">
        <f t="shared" si="3"/>
        <v>5052</v>
      </c>
      <c r="K56" s="124">
        <f t="shared" si="4"/>
        <v>9959</v>
      </c>
    </row>
    <row r="57" spans="1:11" ht="12.75">
      <c r="A57" s="118" t="s">
        <v>56</v>
      </c>
      <c r="B57" s="119">
        <v>34851</v>
      </c>
      <c r="C57" s="119">
        <v>73566</v>
      </c>
      <c r="D57" s="120">
        <v>107105</v>
      </c>
      <c r="E57" s="121">
        <f t="shared" si="0"/>
        <v>215522</v>
      </c>
      <c r="F57" s="122">
        <v>49063</v>
      </c>
      <c r="G57" s="123">
        <v>43643</v>
      </c>
      <c r="H57" s="124">
        <f t="shared" si="1"/>
        <v>92706</v>
      </c>
      <c r="I57" s="124">
        <f t="shared" si="2"/>
        <v>157480</v>
      </c>
      <c r="J57" s="124">
        <f t="shared" si="3"/>
        <v>150748</v>
      </c>
      <c r="K57" s="124">
        <f t="shared" si="4"/>
        <v>308228</v>
      </c>
    </row>
    <row r="58" spans="1:11" ht="12.75">
      <c r="A58" s="118" t="s">
        <v>57</v>
      </c>
      <c r="B58" s="119">
        <v>480324</v>
      </c>
      <c r="C58" s="119">
        <v>6463</v>
      </c>
      <c r="D58" s="120">
        <v>443614</v>
      </c>
      <c r="E58" s="121">
        <f t="shared" si="0"/>
        <v>930401</v>
      </c>
      <c r="F58" s="122">
        <v>21996</v>
      </c>
      <c r="G58" s="123">
        <v>20892</v>
      </c>
      <c r="H58" s="124">
        <f t="shared" si="1"/>
        <v>42888</v>
      </c>
      <c r="I58" s="124">
        <f t="shared" si="2"/>
        <v>508783</v>
      </c>
      <c r="J58" s="124">
        <f t="shared" si="3"/>
        <v>464506</v>
      </c>
      <c r="K58" s="124">
        <f t="shared" si="4"/>
        <v>973289</v>
      </c>
    </row>
    <row r="59" spans="1:11" ht="12.75">
      <c r="A59" s="118" t="s">
        <v>58</v>
      </c>
      <c r="B59" s="119">
        <v>39494</v>
      </c>
      <c r="C59" s="119">
        <v>249279</v>
      </c>
      <c r="D59" s="120">
        <v>347973</v>
      </c>
      <c r="E59" s="121">
        <f t="shared" si="0"/>
        <v>636746</v>
      </c>
      <c r="F59" s="122">
        <v>55345</v>
      </c>
      <c r="G59" s="123">
        <v>46802</v>
      </c>
      <c r="H59" s="124">
        <f t="shared" si="1"/>
        <v>102147</v>
      </c>
      <c r="I59" s="124">
        <f t="shared" si="2"/>
        <v>344118</v>
      </c>
      <c r="J59" s="124">
        <f t="shared" si="3"/>
        <v>394775</v>
      </c>
      <c r="K59" s="124">
        <f t="shared" si="4"/>
        <v>738893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958</v>
      </c>
      <c r="C61" s="119">
        <v>66</v>
      </c>
      <c r="D61" s="120">
        <v>1410</v>
      </c>
      <c r="E61" s="121">
        <f t="shared" si="0"/>
        <v>2434</v>
      </c>
      <c r="F61" s="122">
        <v>114</v>
      </c>
      <c r="G61" s="123">
        <v>117</v>
      </c>
      <c r="H61" s="124">
        <f t="shared" si="1"/>
        <v>231</v>
      </c>
      <c r="I61" s="124">
        <f t="shared" si="2"/>
        <v>1138</v>
      </c>
      <c r="J61" s="124">
        <f t="shared" si="3"/>
        <v>1527</v>
      </c>
      <c r="K61" s="124">
        <f t="shared" si="4"/>
        <v>2665</v>
      </c>
    </row>
    <row r="62" spans="1:11" ht="12.75">
      <c r="A62" s="118" t="s">
        <v>61</v>
      </c>
      <c r="B62" s="119">
        <v>36429</v>
      </c>
      <c r="C62" s="119">
        <v>1004</v>
      </c>
      <c r="D62" s="120">
        <v>36523</v>
      </c>
      <c r="E62" s="121">
        <f t="shared" si="0"/>
        <v>73956</v>
      </c>
      <c r="F62" s="122">
        <v>8638</v>
      </c>
      <c r="G62" s="123">
        <v>6136</v>
      </c>
      <c r="H62" s="124">
        <f t="shared" si="1"/>
        <v>14774</v>
      </c>
      <c r="I62" s="124">
        <f t="shared" si="2"/>
        <v>46071</v>
      </c>
      <c r="J62" s="124">
        <f t="shared" si="3"/>
        <v>42659</v>
      </c>
      <c r="K62" s="124">
        <f t="shared" si="4"/>
        <v>88730</v>
      </c>
    </row>
    <row r="63" spans="1:11" ht="12.75">
      <c r="A63" s="118" t="s">
        <v>62</v>
      </c>
      <c r="B63" s="119">
        <v>199</v>
      </c>
      <c r="C63" s="119">
        <v>69</v>
      </c>
      <c r="D63" s="120">
        <v>618</v>
      </c>
      <c r="E63" s="121">
        <f t="shared" si="0"/>
        <v>886</v>
      </c>
      <c r="F63" s="122">
        <v>107</v>
      </c>
      <c r="G63" s="123">
        <v>148</v>
      </c>
      <c r="H63" s="124">
        <f t="shared" si="1"/>
        <v>255</v>
      </c>
      <c r="I63" s="124">
        <f t="shared" si="2"/>
        <v>375</v>
      </c>
      <c r="J63" s="124">
        <f t="shared" si="3"/>
        <v>766</v>
      </c>
      <c r="K63" s="124">
        <f t="shared" si="4"/>
        <v>1141</v>
      </c>
    </row>
    <row r="64" spans="1:11" ht="12.75">
      <c r="A64" s="118" t="s">
        <v>63</v>
      </c>
      <c r="B64" s="119">
        <v>5741</v>
      </c>
      <c r="C64" s="119">
        <v>39</v>
      </c>
      <c r="D64" s="120">
        <v>6232</v>
      </c>
      <c r="E64" s="121">
        <f t="shared" si="0"/>
        <v>12012</v>
      </c>
      <c r="F64" s="122">
        <v>5707</v>
      </c>
      <c r="G64" s="123">
        <v>4590</v>
      </c>
      <c r="H64" s="124">
        <f t="shared" si="1"/>
        <v>10297</v>
      </c>
      <c r="I64" s="124">
        <f t="shared" si="2"/>
        <v>11487</v>
      </c>
      <c r="J64" s="124">
        <f t="shared" si="3"/>
        <v>10822</v>
      </c>
      <c r="K64" s="124">
        <f t="shared" si="4"/>
        <v>22309</v>
      </c>
    </row>
    <row r="65" spans="1:11" ht="12.75">
      <c r="A65" s="118" t="s">
        <v>64</v>
      </c>
      <c r="B65" s="119">
        <v>351</v>
      </c>
      <c r="C65" s="119">
        <v>1642</v>
      </c>
      <c r="D65" s="120">
        <v>2926</v>
      </c>
      <c r="E65" s="121">
        <f t="shared" si="0"/>
        <v>4919</v>
      </c>
      <c r="F65" s="122">
        <v>498</v>
      </c>
      <c r="G65" s="123">
        <v>216</v>
      </c>
      <c r="H65" s="124">
        <f t="shared" si="1"/>
        <v>714</v>
      </c>
      <c r="I65" s="124">
        <f t="shared" si="2"/>
        <v>2491</v>
      </c>
      <c r="J65" s="124">
        <f t="shared" si="3"/>
        <v>3142</v>
      </c>
      <c r="K65" s="124">
        <f t="shared" si="4"/>
        <v>5633</v>
      </c>
    </row>
    <row r="66" spans="1:11" ht="12.75">
      <c r="A66" s="118" t="s">
        <v>65</v>
      </c>
      <c r="B66" s="119">
        <v>17756</v>
      </c>
      <c r="C66" s="119">
        <v>6629</v>
      </c>
      <c r="D66" s="120">
        <v>22806</v>
      </c>
      <c r="E66" s="121">
        <f t="shared" si="0"/>
        <v>47191</v>
      </c>
      <c r="F66" s="122">
        <v>17502</v>
      </c>
      <c r="G66" s="123">
        <v>9454</v>
      </c>
      <c r="H66" s="124">
        <f t="shared" si="1"/>
        <v>26956</v>
      </c>
      <c r="I66" s="124">
        <f t="shared" si="2"/>
        <v>41887</v>
      </c>
      <c r="J66" s="124">
        <f t="shared" si="3"/>
        <v>32260</v>
      </c>
      <c r="K66" s="124">
        <f t="shared" si="4"/>
        <v>74147</v>
      </c>
    </row>
    <row r="67" spans="1:11" ht="12.75">
      <c r="A67" s="118" t="s">
        <v>66</v>
      </c>
      <c r="B67" s="119">
        <v>2305</v>
      </c>
      <c r="C67" s="119">
        <v>825</v>
      </c>
      <c r="D67" s="120">
        <v>2374</v>
      </c>
      <c r="E67" s="121">
        <f t="shared" si="0"/>
        <v>5504</v>
      </c>
      <c r="F67" s="122">
        <v>887</v>
      </c>
      <c r="G67" s="123">
        <v>880</v>
      </c>
      <c r="H67" s="124">
        <f t="shared" si="1"/>
        <v>1767</v>
      </c>
      <c r="I67" s="124">
        <f t="shared" si="2"/>
        <v>4017</v>
      </c>
      <c r="J67" s="124">
        <f t="shared" si="3"/>
        <v>3254</v>
      </c>
      <c r="K67" s="124">
        <f t="shared" si="4"/>
        <v>7271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43753</v>
      </c>
      <c r="C69" s="119">
        <v>37443</v>
      </c>
      <c r="D69" s="120">
        <v>95521</v>
      </c>
      <c r="E69" s="121">
        <f t="shared" si="0"/>
        <v>176717</v>
      </c>
      <c r="F69" s="122">
        <v>57759</v>
      </c>
      <c r="G69" s="123">
        <v>59686</v>
      </c>
      <c r="H69" s="124">
        <f t="shared" si="1"/>
        <v>117445</v>
      </c>
      <c r="I69" s="124">
        <f t="shared" si="2"/>
        <v>138955</v>
      </c>
      <c r="J69" s="124">
        <f t="shared" si="3"/>
        <v>155207</v>
      </c>
      <c r="K69" s="124">
        <f t="shared" si="4"/>
        <v>294162</v>
      </c>
    </row>
    <row r="70" spans="1:11" ht="12.75">
      <c r="A70" s="118" t="s">
        <v>69</v>
      </c>
      <c r="B70" s="119">
        <v>174</v>
      </c>
      <c r="C70" s="119">
        <v>4</v>
      </c>
      <c r="D70" s="120">
        <v>204</v>
      </c>
      <c r="E70" s="121">
        <f t="shared" si="0"/>
        <v>382</v>
      </c>
      <c r="F70" s="122">
        <v>10</v>
      </c>
      <c r="G70" s="123">
        <v>18</v>
      </c>
      <c r="H70" s="124">
        <f t="shared" si="1"/>
        <v>28</v>
      </c>
      <c r="I70" s="124">
        <f t="shared" si="2"/>
        <v>188</v>
      </c>
      <c r="J70" s="124">
        <f t="shared" si="3"/>
        <v>222</v>
      </c>
      <c r="K70" s="124">
        <f t="shared" si="4"/>
        <v>410</v>
      </c>
    </row>
    <row r="71" spans="1:11" ht="12.75">
      <c r="A71" s="118" t="s">
        <v>70</v>
      </c>
      <c r="B71" s="119">
        <v>13276</v>
      </c>
      <c r="C71" s="119">
        <v>6201</v>
      </c>
      <c r="D71" s="120">
        <v>19008</v>
      </c>
      <c r="E71" s="121">
        <f t="shared" si="0"/>
        <v>38485</v>
      </c>
      <c r="F71" s="122">
        <v>857</v>
      </c>
      <c r="G71" s="123">
        <v>1524</v>
      </c>
      <c r="H71" s="124">
        <f t="shared" si="1"/>
        <v>2381</v>
      </c>
      <c r="I71" s="124">
        <f t="shared" si="2"/>
        <v>20334</v>
      </c>
      <c r="J71" s="124">
        <f t="shared" si="3"/>
        <v>20532</v>
      </c>
      <c r="K71" s="124">
        <f t="shared" si="4"/>
        <v>40866</v>
      </c>
    </row>
    <row r="72" spans="1:11" ht="12.75">
      <c r="A72" s="118" t="s">
        <v>71</v>
      </c>
      <c r="B72" s="119">
        <v>10038</v>
      </c>
      <c r="C72" s="119">
        <v>3959</v>
      </c>
      <c r="D72" s="120">
        <v>18123</v>
      </c>
      <c r="E72" s="121">
        <f t="shared" si="0"/>
        <v>32120</v>
      </c>
      <c r="F72" s="122">
        <v>3354</v>
      </c>
      <c r="G72" s="123">
        <v>3252</v>
      </c>
      <c r="H72" s="124">
        <f t="shared" si="1"/>
        <v>6606</v>
      </c>
      <c r="I72" s="124">
        <f t="shared" si="2"/>
        <v>17351</v>
      </c>
      <c r="J72" s="124">
        <f t="shared" si="3"/>
        <v>21375</v>
      </c>
      <c r="K72" s="124">
        <f t="shared" si="4"/>
        <v>38726</v>
      </c>
    </row>
    <row r="73" spans="1:11" ht="12.75">
      <c r="A73" s="118" t="s">
        <v>72</v>
      </c>
      <c r="B73" s="119">
        <v>0</v>
      </c>
      <c r="C73" s="119">
        <v>44</v>
      </c>
      <c r="D73" s="120">
        <v>62</v>
      </c>
      <c r="E73" s="121">
        <f t="shared" si="0"/>
        <v>106</v>
      </c>
      <c r="F73" s="122">
        <v>1</v>
      </c>
      <c r="G73" s="123">
        <v>0</v>
      </c>
      <c r="H73" s="124">
        <f t="shared" si="1"/>
        <v>1</v>
      </c>
      <c r="I73" s="124">
        <f t="shared" si="2"/>
        <v>45</v>
      </c>
      <c r="J73" s="124">
        <f t="shared" si="3"/>
        <v>62</v>
      </c>
      <c r="K73" s="124">
        <f t="shared" si="4"/>
        <v>107</v>
      </c>
    </row>
    <row r="74" spans="1:11" ht="12.75">
      <c r="A74" s="118" t="s">
        <v>73</v>
      </c>
      <c r="B74" s="119">
        <v>75058</v>
      </c>
      <c r="C74" s="119">
        <v>4348</v>
      </c>
      <c r="D74" s="120">
        <v>89888</v>
      </c>
      <c r="E74" s="121">
        <f t="shared" si="0"/>
        <v>169294</v>
      </c>
      <c r="F74" s="122">
        <v>15946</v>
      </c>
      <c r="G74" s="123">
        <v>12028</v>
      </c>
      <c r="H74" s="124">
        <f t="shared" si="1"/>
        <v>27974</v>
      </c>
      <c r="I74" s="124">
        <f t="shared" si="2"/>
        <v>95352</v>
      </c>
      <c r="J74" s="124">
        <f t="shared" si="3"/>
        <v>101916</v>
      </c>
      <c r="K74" s="124">
        <f t="shared" si="4"/>
        <v>197268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213383</v>
      </c>
      <c r="C76" s="119">
        <v>0</v>
      </c>
      <c r="D76" s="120">
        <v>106695</v>
      </c>
      <c r="E76" s="121">
        <f t="shared" si="0"/>
        <v>320078</v>
      </c>
      <c r="F76" s="122">
        <v>7081</v>
      </c>
      <c r="G76" s="123">
        <v>2320</v>
      </c>
      <c r="H76" s="124">
        <f t="shared" si="1"/>
        <v>9401</v>
      </c>
      <c r="I76" s="124">
        <f t="shared" si="2"/>
        <v>220464</v>
      </c>
      <c r="J76" s="124">
        <f t="shared" si="3"/>
        <v>109015</v>
      </c>
      <c r="K76" s="124">
        <f t="shared" si="4"/>
        <v>329479</v>
      </c>
    </row>
    <row r="77" spans="1:11" ht="12.75">
      <c r="A77" s="118" t="s">
        <v>76</v>
      </c>
      <c r="B77" s="119">
        <v>142</v>
      </c>
      <c r="C77" s="119">
        <v>145</v>
      </c>
      <c r="D77" s="120">
        <v>375</v>
      </c>
      <c r="E77" s="121">
        <f t="shared" si="0"/>
        <v>662</v>
      </c>
      <c r="F77" s="122">
        <v>26</v>
      </c>
      <c r="G77" s="123">
        <v>8</v>
      </c>
      <c r="H77" s="124">
        <f t="shared" si="1"/>
        <v>34</v>
      </c>
      <c r="I77" s="124">
        <f t="shared" si="2"/>
        <v>313</v>
      </c>
      <c r="J77" s="124">
        <f t="shared" si="3"/>
        <v>383</v>
      </c>
      <c r="K77" s="124">
        <f t="shared" si="4"/>
        <v>696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116</v>
      </c>
      <c r="C79" s="119">
        <v>0</v>
      </c>
      <c r="D79" s="120">
        <v>168</v>
      </c>
      <c r="E79" s="121">
        <f t="shared" si="0"/>
        <v>284</v>
      </c>
      <c r="F79" s="122">
        <v>71</v>
      </c>
      <c r="G79" s="123">
        <v>193</v>
      </c>
      <c r="H79" s="124">
        <f t="shared" si="1"/>
        <v>264</v>
      </c>
      <c r="I79" s="124">
        <f t="shared" si="2"/>
        <v>187</v>
      </c>
      <c r="J79" s="124">
        <f t="shared" si="3"/>
        <v>361</v>
      </c>
      <c r="K79" s="124">
        <f t="shared" si="4"/>
        <v>548</v>
      </c>
    </row>
    <row r="80" spans="1:11" ht="12.75">
      <c r="A80" s="118" t="s">
        <v>79</v>
      </c>
      <c r="B80" s="119">
        <v>0</v>
      </c>
      <c r="C80" s="119">
        <v>104</v>
      </c>
      <c r="D80" s="120">
        <v>170</v>
      </c>
      <c r="E80" s="121">
        <f t="shared" si="0"/>
        <v>274</v>
      </c>
      <c r="F80" s="122">
        <v>44</v>
      </c>
      <c r="G80" s="123">
        <v>70</v>
      </c>
      <c r="H80" s="124">
        <f t="shared" si="1"/>
        <v>114</v>
      </c>
      <c r="I80" s="124">
        <f t="shared" si="2"/>
        <v>148</v>
      </c>
      <c r="J80" s="124">
        <f t="shared" si="3"/>
        <v>240</v>
      </c>
      <c r="K80" s="124">
        <f t="shared" si="4"/>
        <v>388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116</v>
      </c>
      <c r="C82" s="119">
        <v>0</v>
      </c>
      <c r="D82" s="120">
        <v>157</v>
      </c>
      <c r="E82" s="121">
        <f t="shared" si="0"/>
        <v>273</v>
      </c>
      <c r="F82" s="122">
        <v>50</v>
      </c>
      <c r="G82" s="123">
        <v>81</v>
      </c>
      <c r="H82" s="124">
        <f t="shared" si="1"/>
        <v>131</v>
      </c>
      <c r="I82" s="124">
        <f t="shared" si="2"/>
        <v>166</v>
      </c>
      <c r="J82" s="124">
        <f t="shared" si="3"/>
        <v>238</v>
      </c>
      <c r="K82" s="124">
        <f t="shared" si="4"/>
        <v>404</v>
      </c>
    </row>
    <row r="83" spans="1:11" ht="12.75">
      <c r="A83" s="118" t="s">
        <v>82</v>
      </c>
      <c r="B83" s="119">
        <v>6747</v>
      </c>
      <c r="C83" s="119">
        <v>364</v>
      </c>
      <c r="D83" s="120">
        <v>7626</v>
      </c>
      <c r="E83" s="121">
        <f t="shared" si="0"/>
        <v>14737</v>
      </c>
      <c r="F83" s="122">
        <v>1118</v>
      </c>
      <c r="G83" s="123">
        <v>1023</v>
      </c>
      <c r="H83" s="124">
        <f t="shared" si="1"/>
        <v>2141</v>
      </c>
      <c r="I83" s="124">
        <f t="shared" si="2"/>
        <v>8229</v>
      </c>
      <c r="J83" s="124">
        <f t="shared" si="3"/>
        <v>8649</v>
      </c>
      <c r="K83" s="124">
        <f t="shared" si="4"/>
        <v>16878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/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475</v>
      </c>
      <c r="C88" s="119">
        <v>204</v>
      </c>
      <c r="D88" s="120">
        <v>1384</v>
      </c>
      <c r="E88" s="121">
        <f t="shared" si="0"/>
        <v>2063</v>
      </c>
      <c r="F88" s="122">
        <v>49</v>
      </c>
      <c r="G88" s="123">
        <v>22059</v>
      </c>
      <c r="H88" s="124">
        <f t="shared" si="1"/>
        <v>22108</v>
      </c>
      <c r="I88" s="124">
        <f t="shared" si="2"/>
        <v>728</v>
      </c>
      <c r="J88" s="124">
        <f t="shared" si="3"/>
        <v>23443</v>
      </c>
      <c r="K88" s="124">
        <f t="shared" si="4"/>
        <v>24171</v>
      </c>
    </row>
    <row r="89" spans="1:11" ht="12.75">
      <c r="A89" s="118" t="s">
        <v>88</v>
      </c>
      <c r="B89" s="119">
        <v>9206</v>
      </c>
      <c r="C89" s="119">
        <v>543</v>
      </c>
      <c r="D89" s="120">
        <v>8866</v>
      </c>
      <c r="E89" s="121">
        <f t="shared" si="0"/>
        <v>18615</v>
      </c>
      <c r="F89" s="122">
        <v>489</v>
      </c>
      <c r="G89" s="123">
        <v>670</v>
      </c>
      <c r="H89" s="124">
        <f t="shared" si="1"/>
        <v>1159</v>
      </c>
      <c r="I89" s="124">
        <f t="shared" si="2"/>
        <v>10238</v>
      </c>
      <c r="J89" s="124">
        <f t="shared" si="3"/>
        <v>9536</v>
      </c>
      <c r="K89" s="124">
        <f t="shared" si="4"/>
        <v>19774</v>
      </c>
    </row>
    <row r="90" spans="1:11" ht="12.75">
      <c r="A90" s="118" t="s">
        <v>89</v>
      </c>
      <c r="B90" s="119">
        <v>175</v>
      </c>
      <c r="C90" s="119">
        <v>64</v>
      </c>
      <c r="D90" s="120">
        <v>589</v>
      </c>
      <c r="E90" s="121">
        <f aca="true" t="shared" si="5" ref="E90:E120">SUM(B90:D90)</f>
        <v>828</v>
      </c>
      <c r="F90" s="122">
        <v>2</v>
      </c>
      <c r="G90" s="123">
        <v>1</v>
      </c>
      <c r="H90" s="124">
        <f aca="true" t="shared" si="6" ref="H90:H120">SUM(F90:G90)</f>
        <v>3</v>
      </c>
      <c r="I90" s="124">
        <f aca="true" t="shared" si="7" ref="I90:I120">SUM(B90+C90+F90)</f>
        <v>241</v>
      </c>
      <c r="J90" s="124">
        <f aca="true" t="shared" si="8" ref="J90:J120">SUM(D90+G90)</f>
        <v>590</v>
      </c>
      <c r="K90" s="124">
        <f aca="true" t="shared" si="9" ref="K90:K120">SUM(I90:J90)</f>
        <v>831</v>
      </c>
    </row>
    <row r="91" spans="1:11" ht="12.75">
      <c r="A91" s="118" t="s">
        <v>90</v>
      </c>
      <c r="B91" s="119">
        <v>12537</v>
      </c>
      <c r="C91" s="119">
        <v>13765</v>
      </c>
      <c r="D91" s="120">
        <v>46192</v>
      </c>
      <c r="E91" s="121">
        <f t="shared" si="5"/>
        <v>72494</v>
      </c>
      <c r="F91" s="122">
        <v>3769</v>
      </c>
      <c r="G91" s="123">
        <v>11050</v>
      </c>
      <c r="H91" s="124">
        <f t="shared" si="6"/>
        <v>14819</v>
      </c>
      <c r="I91" s="124">
        <f t="shared" si="7"/>
        <v>30071</v>
      </c>
      <c r="J91" s="124">
        <f t="shared" si="8"/>
        <v>57242</v>
      </c>
      <c r="K91" s="124">
        <f t="shared" si="9"/>
        <v>87313</v>
      </c>
    </row>
    <row r="92" spans="1:11" ht="12.75">
      <c r="A92" s="118" t="s">
        <v>91</v>
      </c>
      <c r="B92" s="119">
        <v>24388</v>
      </c>
      <c r="C92" s="119">
        <v>3</v>
      </c>
      <c r="D92" s="120">
        <v>37099</v>
      </c>
      <c r="E92" s="121">
        <f t="shared" si="5"/>
        <v>61490</v>
      </c>
      <c r="F92" s="122">
        <v>650</v>
      </c>
      <c r="G92" s="123">
        <v>264</v>
      </c>
      <c r="H92" s="124">
        <f t="shared" si="6"/>
        <v>914</v>
      </c>
      <c r="I92" s="124">
        <f t="shared" si="7"/>
        <v>25041</v>
      </c>
      <c r="J92" s="124">
        <f t="shared" si="8"/>
        <v>37363</v>
      </c>
      <c r="K92" s="124">
        <f t="shared" si="9"/>
        <v>62404</v>
      </c>
    </row>
    <row r="93" spans="1:11" ht="12.75">
      <c r="A93" s="118" t="s">
        <v>92</v>
      </c>
      <c r="B93" s="119">
        <v>58491</v>
      </c>
      <c r="C93" s="119">
        <v>181</v>
      </c>
      <c r="D93" s="120">
        <v>70075</v>
      </c>
      <c r="E93" s="121">
        <f t="shared" si="5"/>
        <v>128747</v>
      </c>
      <c r="F93" s="122">
        <v>1158</v>
      </c>
      <c r="G93" s="123">
        <v>1660</v>
      </c>
      <c r="H93" s="124">
        <f t="shared" si="6"/>
        <v>2818</v>
      </c>
      <c r="I93" s="124">
        <f t="shared" si="7"/>
        <v>59830</v>
      </c>
      <c r="J93" s="124">
        <f t="shared" si="8"/>
        <v>71735</v>
      </c>
      <c r="K93" s="124">
        <f>SUM(I93:J93)</f>
        <v>131565</v>
      </c>
    </row>
    <row r="94" spans="1:11" ht="12.75">
      <c r="A94" s="118" t="s">
        <v>93</v>
      </c>
      <c r="B94" s="119">
        <v>54561</v>
      </c>
      <c r="C94" s="119">
        <v>1801</v>
      </c>
      <c r="D94" s="120">
        <v>46707</v>
      </c>
      <c r="E94" s="121">
        <f t="shared" si="5"/>
        <v>103069</v>
      </c>
      <c r="F94" s="122">
        <v>3672</v>
      </c>
      <c r="G94" s="123">
        <v>1381</v>
      </c>
      <c r="H94" s="124">
        <f t="shared" si="6"/>
        <v>5053</v>
      </c>
      <c r="I94" s="124">
        <f t="shared" si="7"/>
        <v>60034</v>
      </c>
      <c r="J94" s="124">
        <f t="shared" si="8"/>
        <v>48088</v>
      </c>
      <c r="K94" s="124">
        <f t="shared" si="9"/>
        <v>108122</v>
      </c>
    </row>
    <row r="95" spans="1:11" ht="12.75">
      <c r="A95" s="118" t="s">
        <v>94</v>
      </c>
      <c r="B95" s="119">
        <v>0</v>
      </c>
      <c r="C95" s="119">
        <v>194</v>
      </c>
      <c r="D95" s="120">
        <v>188</v>
      </c>
      <c r="E95" s="121">
        <f t="shared" si="5"/>
        <v>382</v>
      </c>
      <c r="F95" s="122">
        <v>63</v>
      </c>
      <c r="G95" s="123">
        <v>31</v>
      </c>
      <c r="H95" s="124">
        <f t="shared" si="6"/>
        <v>94</v>
      </c>
      <c r="I95" s="124">
        <f t="shared" si="7"/>
        <v>257</v>
      </c>
      <c r="J95" s="124">
        <f t="shared" si="8"/>
        <v>219</v>
      </c>
      <c r="K95" s="124">
        <f t="shared" si="9"/>
        <v>476</v>
      </c>
    </row>
    <row r="96" spans="1:11" ht="12.75">
      <c r="A96" s="118" t="s">
        <v>95</v>
      </c>
      <c r="B96" s="119">
        <v>70498</v>
      </c>
      <c r="C96" s="119">
        <v>2509</v>
      </c>
      <c r="D96" s="120">
        <v>48298</v>
      </c>
      <c r="E96" s="121">
        <f t="shared" si="5"/>
        <v>121305</v>
      </c>
      <c r="F96" s="122">
        <v>5963</v>
      </c>
      <c r="G96" s="123">
        <v>4316</v>
      </c>
      <c r="H96" s="124">
        <f t="shared" si="6"/>
        <v>10279</v>
      </c>
      <c r="I96" s="124">
        <f t="shared" si="7"/>
        <v>78970</v>
      </c>
      <c r="J96" s="124">
        <f t="shared" si="8"/>
        <v>52614</v>
      </c>
      <c r="K96" s="124">
        <f t="shared" si="9"/>
        <v>131584</v>
      </c>
    </row>
    <row r="97" spans="1:11" ht="12.75">
      <c r="A97" s="118" t="s">
        <v>96</v>
      </c>
      <c r="B97" s="119">
        <v>285</v>
      </c>
      <c r="C97" s="119">
        <v>14</v>
      </c>
      <c r="D97" s="120">
        <v>326</v>
      </c>
      <c r="E97" s="121">
        <f t="shared" si="5"/>
        <v>625</v>
      </c>
      <c r="F97" s="122">
        <v>73</v>
      </c>
      <c r="G97" s="123">
        <v>74</v>
      </c>
      <c r="H97" s="124">
        <f t="shared" si="6"/>
        <v>147</v>
      </c>
      <c r="I97" s="124">
        <f t="shared" si="7"/>
        <v>372</v>
      </c>
      <c r="J97" s="124">
        <f t="shared" si="8"/>
        <v>400</v>
      </c>
      <c r="K97" s="124">
        <f t="shared" si="9"/>
        <v>772</v>
      </c>
    </row>
    <row r="98" spans="1:11" ht="12.75">
      <c r="A98" s="118" t="s">
        <v>97</v>
      </c>
      <c r="B98" s="119">
        <v>9822</v>
      </c>
      <c r="C98" s="119">
        <v>618</v>
      </c>
      <c r="D98" s="120">
        <v>12481</v>
      </c>
      <c r="E98" s="121">
        <f t="shared" si="5"/>
        <v>22921</v>
      </c>
      <c r="F98" s="122">
        <v>631</v>
      </c>
      <c r="G98" s="123">
        <v>1021</v>
      </c>
      <c r="H98" s="124">
        <f t="shared" si="6"/>
        <v>1652</v>
      </c>
      <c r="I98" s="124">
        <f t="shared" si="7"/>
        <v>11071</v>
      </c>
      <c r="J98" s="124">
        <f t="shared" si="8"/>
        <v>13502</v>
      </c>
      <c r="K98" s="124">
        <f t="shared" si="9"/>
        <v>24573</v>
      </c>
    </row>
    <row r="99" spans="1:11" ht="12.75">
      <c r="A99" s="118" t="s">
        <v>98</v>
      </c>
      <c r="B99" s="119">
        <v>431</v>
      </c>
      <c r="C99" s="119">
        <v>72</v>
      </c>
      <c r="D99" s="120">
        <v>638</v>
      </c>
      <c r="E99" s="121">
        <f t="shared" si="5"/>
        <v>1141</v>
      </c>
      <c r="F99" s="122">
        <v>25</v>
      </c>
      <c r="G99" s="123">
        <v>18</v>
      </c>
      <c r="H99" s="124">
        <f t="shared" si="6"/>
        <v>43</v>
      </c>
      <c r="I99" s="124">
        <f t="shared" si="7"/>
        <v>528</v>
      </c>
      <c r="J99" s="124">
        <f t="shared" si="8"/>
        <v>656</v>
      </c>
      <c r="K99" s="124">
        <f t="shared" si="9"/>
        <v>1184</v>
      </c>
    </row>
    <row r="100" spans="1:11" ht="12.75">
      <c r="A100" s="118" t="s">
        <v>99</v>
      </c>
      <c r="B100" s="119"/>
      <c r="C100" s="119">
        <v>0</v>
      </c>
      <c r="D100" s="120">
        <v>0</v>
      </c>
      <c r="E100" s="121">
        <f t="shared" si="5"/>
        <v>0</v>
      </c>
      <c r="F100" s="122"/>
      <c r="G100" s="123"/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>
        <v>0</v>
      </c>
      <c r="G101" s="123"/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/>
      <c r="C102" s="119">
        <v>0</v>
      </c>
      <c r="D102" s="120">
        <v>0</v>
      </c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238</v>
      </c>
      <c r="C104" s="119">
        <v>23</v>
      </c>
      <c r="D104" s="120">
        <v>1471</v>
      </c>
      <c r="E104" s="121">
        <f t="shared" si="5"/>
        <v>1732</v>
      </c>
      <c r="F104" s="122">
        <v>52</v>
      </c>
      <c r="G104" s="123">
        <v>129</v>
      </c>
      <c r="H104" s="124">
        <f t="shared" si="6"/>
        <v>181</v>
      </c>
      <c r="I104" s="124">
        <f t="shared" si="7"/>
        <v>313</v>
      </c>
      <c r="J104" s="124">
        <f t="shared" si="8"/>
        <v>1600</v>
      </c>
      <c r="K104" s="124">
        <f t="shared" si="9"/>
        <v>1913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12153</v>
      </c>
      <c r="C106" s="119">
        <v>9602</v>
      </c>
      <c r="D106" s="120">
        <v>44073</v>
      </c>
      <c r="E106" s="121">
        <f t="shared" si="5"/>
        <v>65828</v>
      </c>
      <c r="F106" s="122">
        <v>16536</v>
      </c>
      <c r="G106" s="123">
        <v>17571</v>
      </c>
      <c r="H106" s="124">
        <f t="shared" si="6"/>
        <v>34107</v>
      </c>
      <c r="I106" s="124">
        <f t="shared" si="7"/>
        <v>38291</v>
      </c>
      <c r="J106" s="124">
        <f t="shared" si="8"/>
        <v>61644</v>
      </c>
      <c r="K106" s="124">
        <f t="shared" si="9"/>
        <v>99935</v>
      </c>
    </row>
    <row r="107" spans="1:11" ht="12.75">
      <c r="A107" s="118" t="s">
        <v>106</v>
      </c>
      <c r="B107" s="119">
        <v>2248</v>
      </c>
      <c r="C107" s="119">
        <v>724</v>
      </c>
      <c r="D107" s="120">
        <v>3621</v>
      </c>
      <c r="E107" s="121">
        <f t="shared" si="5"/>
        <v>6593</v>
      </c>
      <c r="F107" s="122">
        <v>1707</v>
      </c>
      <c r="G107" s="123">
        <v>1802</v>
      </c>
      <c r="H107" s="124">
        <f t="shared" si="6"/>
        <v>3509</v>
      </c>
      <c r="I107" s="124">
        <f t="shared" si="7"/>
        <v>4679</v>
      </c>
      <c r="J107" s="124">
        <f t="shared" si="8"/>
        <v>5423</v>
      </c>
      <c r="K107" s="124">
        <f t="shared" si="9"/>
        <v>10102</v>
      </c>
    </row>
    <row r="108" spans="1:11" ht="12.75">
      <c r="A108" s="118" t="s">
        <v>107</v>
      </c>
      <c r="B108" s="119">
        <v>52767</v>
      </c>
      <c r="C108" s="119">
        <v>20789</v>
      </c>
      <c r="D108" s="120">
        <v>121373</v>
      </c>
      <c r="E108" s="121">
        <f t="shared" si="5"/>
        <v>194929</v>
      </c>
      <c r="F108" s="122">
        <v>1854</v>
      </c>
      <c r="G108" s="123">
        <v>3082</v>
      </c>
      <c r="H108" s="124">
        <f t="shared" si="6"/>
        <v>4936</v>
      </c>
      <c r="I108" s="124">
        <f t="shared" si="7"/>
        <v>75410</v>
      </c>
      <c r="J108" s="124">
        <f t="shared" si="8"/>
        <v>124455</v>
      </c>
      <c r="K108" s="124">
        <f t="shared" si="9"/>
        <v>199865</v>
      </c>
    </row>
    <row r="109" spans="1:11" ht="12.75">
      <c r="A109" s="118" t="s">
        <v>108</v>
      </c>
      <c r="B109" s="119">
        <v>139448</v>
      </c>
      <c r="C109" s="119">
        <v>58832</v>
      </c>
      <c r="D109" s="120">
        <v>189938</v>
      </c>
      <c r="E109" s="121">
        <f t="shared" si="5"/>
        <v>388218</v>
      </c>
      <c r="F109" s="122">
        <v>18415</v>
      </c>
      <c r="G109" s="123">
        <v>14247</v>
      </c>
      <c r="H109" s="124">
        <f t="shared" si="6"/>
        <v>32662</v>
      </c>
      <c r="I109" s="124">
        <f t="shared" si="7"/>
        <v>216695</v>
      </c>
      <c r="J109" s="124">
        <f t="shared" si="8"/>
        <v>204185</v>
      </c>
      <c r="K109" s="124">
        <f t="shared" si="9"/>
        <v>420880</v>
      </c>
    </row>
    <row r="110" spans="1:11" ht="12.75">
      <c r="A110" s="118" t="s">
        <v>109</v>
      </c>
      <c r="B110" s="119">
        <v>948</v>
      </c>
      <c r="C110" s="119">
        <v>984</v>
      </c>
      <c r="D110" s="120">
        <v>4062</v>
      </c>
      <c r="E110" s="121">
        <f t="shared" si="5"/>
        <v>5994</v>
      </c>
      <c r="F110" s="122">
        <v>728</v>
      </c>
      <c r="G110" s="123">
        <v>1258</v>
      </c>
      <c r="H110" s="124">
        <f t="shared" si="6"/>
        <v>1986</v>
      </c>
      <c r="I110" s="124">
        <f t="shared" si="7"/>
        <v>2660</v>
      </c>
      <c r="J110" s="124">
        <f t="shared" si="8"/>
        <v>5320</v>
      </c>
      <c r="K110" s="124">
        <f t="shared" si="9"/>
        <v>7980</v>
      </c>
    </row>
    <row r="111" spans="1:11" ht="12.75">
      <c r="A111" s="118" t="s">
        <v>110</v>
      </c>
      <c r="B111" s="119">
        <v>266</v>
      </c>
      <c r="C111" s="119">
        <v>430</v>
      </c>
      <c r="D111" s="120">
        <v>1499</v>
      </c>
      <c r="E111" s="121">
        <f t="shared" si="5"/>
        <v>2195</v>
      </c>
      <c r="F111" s="122">
        <v>353</v>
      </c>
      <c r="G111" s="123">
        <v>1281</v>
      </c>
      <c r="H111" s="124">
        <f t="shared" si="6"/>
        <v>1634</v>
      </c>
      <c r="I111" s="124">
        <f t="shared" si="7"/>
        <v>1049</v>
      </c>
      <c r="J111" s="124">
        <f t="shared" si="8"/>
        <v>2780</v>
      </c>
      <c r="K111" s="124">
        <f t="shared" si="9"/>
        <v>3829</v>
      </c>
    </row>
    <row r="112" spans="1:11" ht="12.75">
      <c r="A112" s="118" t="s">
        <v>111</v>
      </c>
      <c r="B112" s="119">
        <v>0</v>
      </c>
      <c r="C112" s="119">
        <v>9</v>
      </c>
      <c r="D112" s="120">
        <v>0</v>
      </c>
      <c r="E112" s="121">
        <f t="shared" si="5"/>
        <v>9</v>
      </c>
      <c r="F112" s="122">
        <v>0</v>
      </c>
      <c r="G112" s="123"/>
      <c r="H112" s="124">
        <f t="shared" si="6"/>
        <v>0</v>
      </c>
      <c r="I112" s="124">
        <f t="shared" si="7"/>
        <v>9</v>
      </c>
      <c r="J112" s="124">
        <f t="shared" si="8"/>
        <v>0</v>
      </c>
      <c r="K112" s="124">
        <f t="shared" si="9"/>
        <v>9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0</v>
      </c>
      <c r="G113" s="123"/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34032</v>
      </c>
      <c r="C114" s="119">
        <v>95</v>
      </c>
      <c r="D114" s="120">
        <v>34999</v>
      </c>
      <c r="E114" s="121">
        <f t="shared" si="5"/>
        <v>69126</v>
      </c>
      <c r="F114" s="122">
        <v>1058</v>
      </c>
      <c r="G114" s="123">
        <v>1925</v>
      </c>
      <c r="H114" s="124">
        <f t="shared" si="6"/>
        <v>2983</v>
      </c>
      <c r="I114" s="124">
        <f t="shared" si="7"/>
        <v>35185</v>
      </c>
      <c r="J114" s="124">
        <f t="shared" si="8"/>
        <v>36924</v>
      </c>
      <c r="K114" s="124">
        <f t="shared" si="9"/>
        <v>72109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/>
      <c r="C116" s="119">
        <v>0</v>
      </c>
      <c r="D116" s="120">
        <v>0</v>
      </c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>
        <v>0</v>
      </c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2327863</v>
      </c>
      <c r="C123" s="124">
        <f>SUM(C25:C122)</f>
        <v>1006317</v>
      </c>
      <c r="D123" s="124">
        <f>SUM(D25:D120)</f>
        <v>2982112</v>
      </c>
      <c r="E123" s="124">
        <f>SUM(E25:E120)</f>
        <v>6316292</v>
      </c>
      <c r="F123" s="125">
        <f>SUM(F25:F120)</f>
        <v>529463</v>
      </c>
      <c r="G123" s="124">
        <f>SUM(G25:G120)</f>
        <v>447433</v>
      </c>
      <c r="H123" s="124">
        <f>F123+G123</f>
        <v>976896</v>
      </c>
      <c r="I123" s="124">
        <f>SUM(I25:I120)</f>
        <v>3863643</v>
      </c>
      <c r="J123" s="124">
        <f>D123+G123</f>
        <v>3429545</v>
      </c>
      <c r="K123" s="124">
        <f>E123+H123</f>
        <v>7293188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7" t="s">
        <v>137</v>
      </c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P22" sqref="P22"/>
    </sheetView>
  </sheetViews>
  <sheetFormatPr defaultColWidth="11.421875" defaultRowHeight="12.75"/>
  <sheetData>
    <row r="1" spans="1:12" ht="12.75">
      <c r="A1" s="228" t="s">
        <v>138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2.75">
      <c r="A2" s="133"/>
      <c r="B2" s="133"/>
      <c r="C2" s="133"/>
      <c r="D2" s="229" t="s">
        <v>139</v>
      </c>
      <c r="E2" s="229"/>
      <c r="F2" s="229"/>
      <c r="G2" s="229"/>
      <c r="H2" s="229"/>
      <c r="I2" s="229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8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9" t="s">
        <v>140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8" t="s">
        <v>141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8" t="s">
        <v>3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8" t="s">
        <v>124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</row>
    <row r="15" spans="1:12" ht="12.75">
      <c r="A15" s="228" t="s">
        <v>130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</row>
    <row r="16" spans="1:12" ht="12.75">
      <c r="A16" s="23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3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36" t="s">
        <v>13</v>
      </c>
      <c r="C20" s="236"/>
      <c r="D20" s="236"/>
      <c r="E20" s="236"/>
      <c r="F20" s="236" t="s">
        <v>14</v>
      </c>
      <c r="G20" s="236"/>
      <c r="H20" s="23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7" t="s">
        <v>143</v>
      </c>
      <c r="G21" s="237"/>
      <c r="H21" s="237"/>
      <c r="I21" s="155"/>
      <c r="J21" s="153"/>
      <c r="K21" s="154"/>
      <c r="L21" s="156" t="s">
        <v>144</v>
      </c>
    </row>
    <row r="22" spans="1:12" ht="12.75">
      <c r="A22" s="156"/>
      <c r="B22" s="230" t="s">
        <v>135</v>
      </c>
      <c r="C22" s="230"/>
      <c r="D22" s="157" t="s">
        <v>136</v>
      </c>
      <c r="E22" s="157" t="s">
        <v>22</v>
      </c>
      <c r="F22" s="158" t="s">
        <v>135</v>
      </c>
      <c r="G22" s="157" t="s">
        <v>136</v>
      </c>
      <c r="H22" s="157" t="s">
        <v>22</v>
      </c>
      <c r="I22" s="158" t="s">
        <v>135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1611</v>
      </c>
      <c r="C24" s="166">
        <v>52</v>
      </c>
      <c r="D24" s="167">
        <v>1928</v>
      </c>
      <c r="E24" s="168">
        <f>SUM(B24:D24)</f>
        <v>3591</v>
      </c>
      <c r="F24" s="166">
        <v>574</v>
      </c>
      <c r="G24" s="167">
        <v>657</v>
      </c>
      <c r="H24" s="169">
        <f>SUM(F24:G24)</f>
        <v>1231</v>
      </c>
      <c r="I24" s="169">
        <f>SUM(B24+C24+F24)</f>
        <v>2237</v>
      </c>
      <c r="J24" s="169">
        <f>SUM(D24+G24)</f>
        <v>2585</v>
      </c>
      <c r="K24" s="168">
        <f>SUM(I24:J24)</f>
        <v>4822</v>
      </c>
      <c r="L24" s="166">
        <v>14667</v>
      </c>
    </row>
    <row r="25" spans="1:12" ht="12.75">
      <c r="A25" s="165" t="s">
        <v>25</v>
      </c>
      <c r="B25" s="166">
        <v>3201</v>
      </c>
      <c r="C25" s="166">
        <v>20</v>
      </c>
      <c r="D25" s="167">
        <v>2244</v>
      </c>
      <c r="E25" s="168">
        <f aca="true" t="shared" si="0" ref="E25:E88">SUM(B25:D25)</f>
        <v>5465</v>
      </c>
      <c r="F25" s="166">
        <v>167</v>
      </c>
      <c r="G25" s="167">
        <v>113</v>
      </c>
      <c r="H25" s="169">
        <f aca="true" t="shared" si="1" ref="H25:H88">SUM(F25:G25)</f>
        <v>280</v>
      </c>
      <c r="I25" s="169">
        <f>SUM(B25+C25+F25)</f>
        <v>3388</v>
      </c>
      <c r="J25" s="169">
        <f aca="true" t="shared" si="2" ref="J25:K88">SUM(D25+G25)</f>
        <v>2357</v>
      </c>
      <c r="K25" s="168">
        <f t="shared" si="2"/>
        <v>5745</v>
      </c>
      <c r="L25" s="166">
        <v>1903</v>
      </c>
    </row>
    <row r="26" spans="1:12" ht="12.75">
      <c r="A26" s="165" t="s">
        <v>26</v>
      </c>
      <c r="B26" s="166">
        <v>1362</v>
      </c>
      <c r="C26" s="166">
        <v>61</v>
      </c>
      <c r="D26" s="167">
        <v>1818</v>
      </c>
      <c r="E26" s="168">
        <f t="shared" si="0"/>
        <v>3241</v>
      </c>
      <c r="F26" s="166">
        <v>116</v>
      </c>
      <c r="G26" s="167">
        <v>141</v>
      </c>
      <c r="H26" s="169">
        <f t="shared" si="1"/>
        <v>257</v>
      </c>
      <c r="I26" s="169">
        <f aca="true" t="shared" si="3" ref="I26:I89">SUM(B26+C26+F26)</f>
        <v>1539</v>
      </c>
      <c r="J26" s="169">
        <f t="shared" si="2"/>
        <v>1959</v>
      </c>
      <c r="K26" s="168">
        <f t="shared" si="2"/>
        <v>3498</v>
      </c>
      <c r="L26" s="166">
        <v>121</v>
      </c>
    </row>
    <row r="27" spans="1:12" ht="12.75">
      <c r="A27" s="165" t="s">
        <v>145</v>
      </c>
      <c r="B27" s="166">
        <v>924</v>
      </c>
      <c r="C27" s="166">
        <v>970</v>
      </c>
      <c r="D27" s="167">
        <v>3290</v>
      </c>
      <c r="E27" s="168">
        <f t="shared" si="0"/>
        <v>5184</v>
      </c>
      <c r="F27" s="166">
        <v>317</v>
      </c>
      <c r="G27" s="167">
        <v>490</v>
      </c>
      <c r="H27" s="169">
        <f t="shared" si="1"/>
        <v>807</v>
      </c>
      <c r="I27" s="169">
        <f t="shared" si="3"/>
        <v>2211</v>
      </c>
      <c r="J27" s="169">
        <f t="shared" si="2"/>
        <v>3780</v>
      </c>
      <c r="K27" s="168">
        <f t="shared" si="2"/>
        <v>5991</v>
      </c>
      <c r="L27" s="166">
        <v>574</v>
      </c>
    </row>
    <row r="28" spans="1:12" ht="12.75">
      <c r="A28" s="165" t="s">
        <v>28</v>
      </c>
      <c r="B28" s="166">
        <v>29</v>
      </c>
      <c r="C28" s="166">
        <v>286</v>
      </c>
      <c r="D28" s="167">
        <v>787</v>
      </c>
      <c r="E28" s="168">
        <f t="shared" si="0"/>
        <v>1102</v>
      </c>
      <c r="F28" s="166">
        <v>7</v>
      </c>
      <c r="G28" s="167">
        <v>13</v>
      </c>
      <c r="H28" s="169">
        <f t="shared" si="1"/>
        <v>20</v>
      </c>
      <c r="I28" s="169">
        <f t="shared" si="3"/>
        <v>322</v>
      </c>
      <c r="J28" s="169">
        <f t="shared" si="2"/>
        <v>800</v>
      </c>
      <c r="K28" s="168">
        <f t="shared" si="2"/>
        <v>1122</v>
      </c>
      <c r="L28" s="166">
        <v>11</v>
      </c>
    </row>
    <row r="29" spans="1:12" ht="12.75">
      <c r="A29" s="165" t="s">
        <v>29</v>
      </c>
      <c r="B29" s="166">
        <v>297</v>
      </c>
      <c r="C29" s="166">
        <v>1623</v>
      </c>
      <c r="D29" s="167">
        <v>2804</v>
      </c>
      <c r="E29" s="168">
        <f t="shared" si="0"/>
        <v>4724</v>
      </c>
      <c r="F29" s="166">
        <v>232</v>
      </c>
      <c r="G29" s="167">
        <v>307</v>
      </c>
      <c r="H29" s="169">
        <f t="shared" si="1"/>
        <v>539</v>
      </c>
      <c r="I29" s="169">
        <f t="shared" si="3"/>
        <v>2152</v>
      </c>
      <c r="J29" s="169">
        <f t="shared" si="2"/>
        <v>3111</v>
      </c>
      <c r="K29" s="168">
        <f t="shared" si="2"/>
        <v>5263</v>
      </c>
      <c r="L29" s="166">
        <v>63825</v>
      </c>
    </row>
    <row r="30" spans="1:12" ht="12.75">
      <c r="A30" s="165" t="s">
        <v>30</v>
      </c>
      <c r="B30" s="166">
        <v>3743</v>
      </c>
      <c r="C30" s="166">
        <v>21302</v>
      </c>
      <c r="D30" s="167">
        <v>31307</v>
      </c>
      <c r="E30" s="168">
        <f t="shared" si="0"/>
        <v>56352</v>
      </c>
      <c r="F30" s="166">
        <v>2474</v>
      </c>
      <c r="G30" s="167">
        <v>2754</v>
      </c>
      <c r="H30" s="169">
        <f t="shared" si="1"/>
        <v>5228</v>
      </c>
      <c r="I30" s="169">
        <f t="shared" si="3"/>
        <v>27519</v>
      </c>
      <c r="J30" s="169">
        <f t="shared" si="2"/>
        <v>34061</v>
      </c>
      <c r="K30" s="168">
        <f t="shared" si="2"/>
        <v>61580</v>
      </c>
      <c r="L30" s="166">
        <v>6701</v>
      </c>
    </row>
    <row r="31" spans="1:12" ht="12.75">
      <c r="A31" s="165" t="s">
        <v>31</v>
      </c>
      <c r="B31" s="166">
        <v>1</v>
      </c>
      <c r="C31" s="166">
        <v>0</v>
      </c>
      <c r="D31" s="167">
        <v>1</v>
      </c>
      <c r="E31" s="168">
        <f>SUM(B31:D31)</f>
        <v>2</v>
      </c>
      <c r="F31" s="166">
        <v>0</v>
      </c>
      <c r="G31" s="167">
        <v>0</v>
      </c>
      <c r="H31" s="169">
        <f t="shared" si="1"/>
        <v>0</v>
      </c>
      <c r="I31" s="169">
        <f>SUM(B31+C31+F31)</f>
        <v>1</v>
      </c>
      <c r="J31" s="169">
        <f t="shared" si="2"/>
        <v>1</v>
      </c>
      <c r="K31" s="168">
        <f t="shared" si="2"/>
        <v>2</v>
      </c>
      <c r="L31" s="166">
        <v>165</v>
      </c>
    </row>
    <row r="32" spans="1:12" ht="12.75">
      <c r="A32" s="165" t="s">
        <v>32</v>
      </c>
      <c r="B32" s="166">
        <v>1</v>
      </c>
      <c r="C32" s="166">
        <v>147</v>
      </c>
      <c r="D32" s="167">
        <v>230</v>
      </c>
      <c r="E32" s="168">
        <f>SUM(B32:D32)</f>
        <v>378</v>
      </c>
      <c r="F32" s="166">
        <v>41</v>
      </c>
      <c r="G32" s="167">
        <v>34</v>
      </c>
      <c r="H32" s="169">
        <f t="shared" si="1"/>
        <v>75</v>
      </c>
      <c r="I32" s="169">
        <f>SUM(B32+C32+F32)</f>
        <v>189</v>
      </c>
      <c r="J32" s="169">
        <f>SUM(D32+G32)</f>
        <v>264</v>
      </c>
      <c r="K32" s="168">
        <f t="shared" si="2"/>
        <v>453</v>
      </c>
      <c r="L32" s="166">
        <v>42</v>
      </c>
    </row>
    <row r="33" spans="1:12" ht="12.75">
      <c r="A33" s="165" t="s">
        <v>33</v>
      </c>
      <c r="B33" s="166">
        <v>9027</v>
      </c>
      <c r="C33" s="166">
        <v>0</v>
      </c>
      <c r="D33" s="167">
        <v>5828</v>
      </c>
      <c r="E33" s="168">
        <f t="shared" si="0"/>
        <v>14855</v>
      </c>
      <c r="F33" s="166">
        <v>5</v>
      </c>
      <c r="G33" s="167">
        <v>0</v>
      </c>
      <c r="H33" s="169">
        <f t="shared" si="1"/>
        <v>5</v>
      </c>
      <c r="I33" s="169">
        <f t="shared" si="3"/>
        <v>9032</v>
      </c>
      <c r="J33" s="169">
        <f t="shared" si="2"/>
        <v>5828</v>
      </c>
      <c r="K33" s="168">
        <f t="shared" si="2"/>
        <v>14860</v>
      </c>
      <c r="L33" s="166">
        <v>3760</v>
      </c>
    </row>
    <row r="34" spans="1:12" ht="12.75">
      <c r="A34" s="165" t="s">
        <v>34</v>
      </c>
      <c r="B34" s="166">
        <v>22268</v>
      </c>
      <c r="C34" s="166">
        <v>47559</v>
      </c>
      <c r="D34" s="167">
        <v>82935</v>
      </c>
      <c r="E34" s="168">
        <f t="shared" si="0"/>
        <v>152762</v>
      </c>
      <c r="F34" s="166">
        <v>15925</v>
      </c>
      <c r="G34" s="167">
        <v>26744</v>
      </c>
      <c r="H34" s="169">
        <f t="shared" si="1"/>
        <v>42669</v>
      </c>
      <c r="I34" s="169">
        <f t="shared" si="3"/>
        <v>85752</v>
      </c>
      <c r="J34" s="169">
        <f t="shared" si="2"/>
        <v>109679</v>
      </c>
      <c r="K34" s="168">
        <f t="shared" si="2"/>
        <v>195431</v>
      </c>
      <c r="L34" s="166">
        <v>356395</v>
      </c>
    </row>
    <row r="35" spans="1:12" ht="12.75">
      <c r="A35" s="165" t="s">
        <v>35</v>
      </c>
      <c r="B35" s="166">
        <v>621</v>
      </c>
      <c r="C35" s="166">
        <v>135</v>
      </c>
      <c r="D35" s="167">
        <v>1558</v>
      </c>
      <c r="E35" s="168">
        <f t="shared" si="0"/>
        <v>2314</v>
      </c>
      <c r="F35" s="166">
        <v>415</v>
      </c>
      <c r="G35" s="167">
        <v>494</v>
      </c>
      <c r="H35" s="169">
        <f t="shared" si="1"/>
        <v>909</v>
      </c>
      <c r="I35" s="169">
        <f t="shared" si="3"/>
        <v>1171</v>
      </c>
      <c r="J35" s="169">
        <f t="shared" si="2"/>
        <v>2052</v>
      </c>
      <c r="K35" s="168">
        <f t="shared" si="2"/>
        <v>3223</v>
      </c>
      <c r="L35" s="166">
        <v>168</v>
      </c>
    </row>
    <row r="36" spans="1:12" ht="12.75">
      <c r="A36" s="165" t="s">
        <v>36</v>
      </c>
      <c r="B36" s="166">
        <v>7603</v>
      </c>
      <c r="C36" s="166">
        <v>7626</v>
      </c>
      <c r="D36" s="167">
        <v>24084</v>
      </c>
      <c r="E36" s="168">
        <f t="shared" si="0"/>
        <v>39313</v>
      </c>
      <c r="F36" s="166">
        <v>789</v>
      </c>
      <c r="G36" s="167">
        <v>1204</v>
      </c>
      <c r="H36" s="169">
        <f t="shared" si="1"/>
        <v>1993</v>
      </c>
      <c r="I36" s="169">
        <f t="shared" si="3"/>
        <v>16018</v>
      </c>
      <c r="J36" s="169">
        <f t="shared" si="2"/>
        <v>25288</v>
      </c>
      <c r="K36" s="168">
        <f t="shared" si="2"/>
        <v>41306</v>
      </c>
      <c r="L36" s="166">
        <v>39966</v>
      </c>
    </row>
    <row r="37" spans="1:12" ht="12.75">
      <c r="A37" s="165" t="s">
        <v>37</v>
      </c>
      <c r="B37" s="166">
        <v>14305</v>
      </c>
      <c r="C37" s="166">
        <v>7566</v>
      </c>
      <c r="D37" s="167">
        <v>24727</v>
      </c>
      <c r="E37" s="168">
        <f t="shared" si="0"/>
        <v>46598</v>
      </c>
      <c r="F37" s="166">
        <v>10570</v>
      </c>
      <c r="G37" s="167">
        <v>11131</v>
      </c>
      <c r="H37" s="169">
        <f t="shared" si="1"/>
        <v>21701</v>
      </c>
      <c r="I37" s="169">
        <f t="shared" si="3"/>
        <v>32441</v>
      </c>
      <c r="J37" s="169">
        <f t="shared" si="2"/>
        <v>35858</v>
      </c>
      <c r="K37" s="168">
        <f t="shared" si="2"/>
        <v>68299</v>
      </c>
      <c r="L37" s="166">
        <v>33248</v>
      </c>
    </row>
    <row r="38" spans="1:12" ht="12.75">
      <c r="A38" s="165" t="s">
        <v>38</v>
      </c>
      <c r="B38" s="166">
        <v>45</v>
      </c>
      <c r="C38" s="166">
        <v>213</v>
      </c>
      <c r="D38" s="167">
        <v>451</v>
      </c>
      <c r="E38" s="168">
        <f t="shared" si="0"/>
        <v>709</v>
      </c>
      <c r="F38" s="166">
        <v>824</v>
      </c>
      <c r="G38" s="167">
        <v>998</v>
      </c>
      <c r="H38" s="169">
        <f t="shared" si="1"/>
        <v>1822</v>
      </c>
      <c r="I38" s="169">
        <f t="shared" si="3"/>
        <v>1082</v>
      </c>
      <c r="J38" s="169">
        <f t="shared" si="2"/>
        <v>1449</v>
      </c>
      <c r="K38" s="168">
        <f t="shared" si="2"/>
        <v>2531</v>
      </c>
      <c r="L38" s="166">
        <v>3586</v>
      </c>
    </row>
    <row r="39" spans="1:12" ht="12.75">
      <c r="A39" s="165" t="s">
        <v>39</v>
      </c>
      <c r="B39" s="166">
        <v>141</v>
      </c>
      <c r="C39" s="166">
        <v>464</v>
      </c>
      <c r="D39" s="167">
        <v>1282</v>
      </c>
      <c r="E39" s="168">
        <f t="shared" si="0"/>
        <v>1887</v>
      </c>
      <c r="F39" s="166">
        <v>693</v>
      </c>
      <c r="G39" s="167">
        <v>776</v>
      </c>
      <c r="H39" s="169">
        <f t="shared" si="1"/>
        <v>1469</v>
      </c>
      <c r="I39" s="169">
        <f t="shared" si="3"/>
        <v>1298</v>
      </c>
      <c r="J39" s="169">
        <f t="shared" si="2"/>
        <v>2058</v>
      </c>
      <c r="K39" s="168">
        <f t="shared" si="2"/>
        <v>3356</v>
      </c>
      <c r="L39" s="166">
        <v>362124</v>
      </c>
    </row>
    <row r="40" spans="1:12" ht="12.75">
      <c r="A40" s="165" t="s">
        <v>40</v>
      </c>
      <c r="B40" s="166">
        <v>62</v>
      </c>
      <c r="C40" s="166">
        <v>3056</v>
      </c>
      <c r="D40" s="167">
        <v>6653</v>
      </c>
      <c r="E40" s="168">
        <f t="shared" si="0"/>
        <v>9771</v>
      </c>
      <c r="F40" s="166">
        <v>1851</v>
      </c>
      <c r="G40" s="167">
        <v>2400</v>
      </c>
      <c r="H40" s="169">
        <f t="shared" si="1"/>
        <v>4251</v>
      </c>
      <c r="I40" s="169">
        <f t="shared" si="3"/>
        <v>4969</v>
      </c>
      <c r="J40" s="169">
        <f t="shared" si="2"/>
        <v>9053</v>
      </c>
      <c r="K40" s="168">
        <f t="shared" si="2"/>
        <v>14022</v>
      </c>
      <c r="L40" s="166">
        <v>173095</v>
      </c>
    </row>
    <row r="41" spans="1:12" ht="12.75">
      <c r="A41" s="165" t="s">
        <v>41</v>
      </c>
      <c r="B41" s="166">
        <v>8440</v>
      </c>
      <c r="C41" s="166">
        <v>161</v>
      </c>
      <c r="D41" s="167">
        <v>9157</v>
      </c>
      <c r="E41" s="168">
        <f t="shared" si="0"/>
        <v>17758</v>
      </c>
      <c r="F41" s="166">
        <v>493</v>
      </c>
      <c r="G41" s="167">
        <v>526</v>
      </c>
      <c r="H41" s="169">
        <f t="shared" si="1"/>
        <v>1019</v>
      </c>
      <c r="I41" s="169">
        <f t="shared" si="3"/>
        <v>9094</v>
      </c>
      <c r="J41" s="169">
        <f t="shared" si="2"/>
        <v>9683</v>
      </c>
      <c r="K41" s="168">
        <f t="shared" si="2"/>
        <v>18777</v>
      </c>
      <c r="L41" s="166">
        <v>3814</v>
      </c>
    </row>
    <row r="42" spans="1:12" ht="12.75">
      <c r="A42" s="165" t="s">
        <v>42</v>
      </c>
      <c r="B42" s="166">
        <v>18</v>
      </c>
      <c r="C42" s="166">
        <v>202</v>
      </c>
      <c r="D42" s="167">
        <v>344</v>
      </c>
      <c r="E42" s="168">
        <f t="shared" si="0"/>
        <v>564</v>
      </c>
      <c r="F42" s="166">
        <v>87</v>
      </c>
      <c r="G42" s="167">
        <v>62</v>
      </c>
      <c r="H42" s="169">
        <f t="shared" si="1"/>
        <v>149</v>
      </c>
      <c r="I42" s="169">
        <f t="shared" si="3"/>
        <v>307</v>
      </c>
      <c r="J42" s="169">
        <f t="shared" si="2"/>
        <v>406</v>
      </c>
      <c r="K42" s="168">
        <f t="shared" si="2"/>
        <v>713</v>
      </c>
      <c r="L42" s="166">
        <v>395</v>
      </c>
    </row>
    <row r="43" spans="1:12" ht="12.75">
      <c r="A43" s="165" t="s">
        <v>43</v>
      </c>
      <c r="B43" s="166">
        <v>1256</v>
      </c>
      <c r="C43" s="166">
        <v>463</v>
      </c>
      <c r="D43" s="167">
        <v>2335</v>
      </c>
      <c r="E43" s="168">
        <f t="shared" si="0"/>
        <v>4054</v>
      </c>
      <c r="F43" s="166">
        <v>314</v>
      </c>
      <c r="G43" s="167">
        <v>408</v>
      </c>
      <c r="H43" s="169">
        <f t="shared" si="1"/>
        <v>722</v>
      </c>
      <c r="I43" s="169">
        <f t="shared" si="3"/>
        <v>2033</v>
      </c>
      <c r="J43" s="169">
        <f t="shared" si="2"/>
        <v>2743</v>
      </c>
      <c r="K43" s="168">
        <f t="shared" si="2"/>
        <v>4776</v>
      </c>
      <c r="L43" s="166">
        <v>880</v>
      </c>
    </row>
    <row r="44" spans="1:12" ht="12.75">
      <c r="A44" s="165" t="s">
        <v>44</v>
      </c>
      <c r="B44" s="166">
        <v>5738</v>
      </c>
      <c r="C44" s="166">
        <v>2842</v>
      </c>
      <c r="D44" s="167">
        <v>17445</v>
      </c>
      <c r="E44" s="168">
        <f t="shared" si="0"/>
        <v>26025</v>
      </c>
      <c r="F44" s="166">
        <v>1232</v>
      </c>
      <c r="G44" s="167">
        <v>2033</v>
      </c>
      <c r="H44" s="169">
        <f t="shared" si="1"/>
        <v>3265</v>
      </c>
      <c r="I44" s="169">
        <f t="shared" si="3"/>
        <v>9812</v>
      </c>
      <c r="J44" s="169">
        <f t="shared" si="2"/>
        <v>19478</v>
      </c>
      <c r="K44" s="168">
        <f t="shared" si="2"/>
        <v>29290</v>
      </c>
      <c r="L44" s="166">
        <v>8267</v>
      </c>
    </row>
    <row r="45" spans="1:12" ht="12.75">
      <c r="A45" s="165" t="s">
        <v>45</v>
      </c>
      <c r="B45" s="166">
        <v>25378</v>
      </c>
      <c r="C45" s="166">
        <v>1047</v>
      </c>
      <c r="D45" s="167">
        <v>22476</v>
      </c>
      <c r="E45" s="168">
        <f t="shared" si="0"/>
        <v>48901</v>
      </c>
      <c r="F45" s="166">
        <v>17489</v>
      </c>
      <c r="G45" s="167">
        <v>12923</v>
      </c>
      <c r="H45" s="169">
        <f t="shared" si="1"/>
        <v>30412</v>
      </c>
      <c r="I45" s="169">
        <f t="shared" si="3"/>
        <v>43914</v>
      </c>
      <c r="J45" s="169">
        <f t="shared" si="2"/>
        <v>35399</v>
      </c>
      <c r="K45" s="168">
        <f t="shared" si="2"/>
        <v>79313</v>
      </c>
      <c r="L45" s="166">
        <v>257292</v>
      </c>
    </row>
    <row r="46" spans="1:12" ht="12.75">
      <c r="A46" s="165" t="s">
        <v>46</v>
      </c>
      <c r="B46" s="166">
        <v>347</v>
      </c>
      <c r="C46" s="166">
        <v>1277</v>
      </c>
      <c r="D46" s="167">
        <v>1827</v>
      </c>
      <c r="E46" s="168">
        <f t="shared" si="0"/>
        <v>3451</v>
      </c>
      <c r="F46" s="166">
        <v>1590</v>
      </c>
      <c r="G46" s="167">
        <v>1450</v>
      </c>
      <c r="H46" s="169">
        <f t="shared" si="1"/>
        <v>3040</v>
      </c>
      <c r="I46" s="169">
        <f t="shared" si="3"/>
        <v>3214</v>
      </c>
      <c r="J46" s="169">
        <f t="shared" si="2"/>
        <v>3277</v>
      </c>
      <c r="K46" s="168">
        <f t="shared" si="2"/>
        <v>6491</v>
      </c>
      <c r="L46" s="166">
        <v>3087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54</v>
      </c>
      <c r="G47" s="167">
        <v>50</v>
      </c>
      <c r="H47" s="169">
        <f t="shared" si="1"/>
        <v>104</v>
      </c>
      <c r="I47" s="169">
        <f t="shared" si="3"/>
        <v>54</v>
      </c>
      <c r="J47" s="169">
        <f t="shared" si="2"/>
        <v>50</v>
      </c>
      <c r="K47" s="168">
        <f t="shared" si="2"/>
        <v>104</v>
      </c>
      <c r="L47" s="166">
        <v>409</v>
      </c>
    </row>
    <row r="48" spans="1:12" ht="12.75">
      <c r="A48" s="165" t="s">
        <v>48</v>
      </c>
      <c r="B48" s="166">
        <v>19427</v>
      </c>
      <c r="C48" s="166">
        <v>3120</v>
      </c>
      <c r="D48" s="167">
        <v>25874</v>
      </c>
      <c r="E48" s="168">
        <f t="shared" si="0"/>
        <v>48421</v>
      </c>
      <c r="F48" s="166">
        <v>12354</v>
      </c>
      <c r="G48" s="167">
        <v>12224</v>
      </c>
      <c r="H48" s="169">
        <f t="shared" si="1"/>
        <v>24578</v>
      </c>
      <c r="I48" s="169">
        <f t="shared" si="3"/>
        <v>34901</v>
      </c>
      <c r="J48" s="169">
        <f t="shared" si="2"/>
        <v>38098</v>
      </c>
      <c r="K48" s="168">
        <f t="shared" si="2"/>
        <v>72999</v>
      </c>
      <c r="L48" s="166">
        <v>56278</v>
      </c>
    </row>
    <row r="49" spans="1:12" ht="12.75">
      <c r="A49" s="165" t="s">
        <v>49</v>
      </c>
      <c r="B49" s="166">
        <v>0</v>
      </c>
      <c r="C49" s="166">
        <v>8</v>
      </c>
      <c r="D49" s="167">
        <v>13</v>
      </c>
      <c r="E49" s="168">
        <f t="shared" si="0"/>
        <v>21</v>
      </c>
      <c r="F49" s="166">
        <v>5</v>
      </c>
      <c r="G49" s="167">
        <v>9</v>
      </c>
      <c r="H49" s="169">
        <f t="shared" si="1"/>
        <v>14</v>
      </c>
      <c r="I49" s="169">
        <f t="shared" si="3"/>
        <v>13</v>
      </c>
      <c r="J49" s="169">
        <f t="shared" si="2"/>
        <v>22</v>
      </c>
      <c r="K49" s="168">
        <f t="shared" si="2"/>
        <v>35</v>
      </c>
      <c r="L49" s="166">
        <v>72</v>
      </c>
    </row>
    <row r="50" spans="1:12" ht="12.75">
      <c r="A50" s="165" t="s">
        <v>50</v>
      </c>
      <c r="B50" s="166">
        <v>30256</v>
      </c>
      <c r="C50" s="166">
        <v>3761</v>
      </c>
      <c r="D50" s="167">
        <v>31320</v>
      </c>
      <c r="E50" s="168">
        <f t="shared" si="0"/>
        <v>65337</v>
      </c>
      <c r="F50" s="166">
        <v>1476</v>
      </c>
      <c r="G50" s="167">
        <v>881</v>
      </c>
      <c r="H50" s="169">
        <f t="shared" si="1"/>
        <v>2357</v>
      </c>
      <c r="I50" s="169">
        <f t="shared" si="3"/>
        <v>35493</v>
      </c>
      <c r="J50" s="169">
        <f t="shared" si="2"/>
        <v>32201</v>
      </c>
      <c r="K50" s="168">
        <f t="shared" si="2"/>
        <v>67694</v>
      </c>
      <c r="L50" s="166">
        <v>134142</v>
      </c>
    </row>
    <row r="51" spans="1:12" ht="12.75">
      <c r="A51" s="165" t="s">
        <v>51</v>
      </c>
      <c r="B51" s="166">
        <v>73</v>
      </c>
      <c r="C51" s="166">
        <v>7</v>
      </c>
      <c r="D51" s="167">
        <v>314</v>
      </c>
      <c r="E51" s="168">
        <f t="shared" si="0"/>
        <v>394</v>
      </c>
      <c r="F51" s="166">
        <v>300</v>
      </c>
      <c r="G51" s="167">
        <v>293</v>
      </c>
      <c r="H51" s="169">
        <f t="shared" si="1"/>
        <v>593</v>
      </c>
      <c r="I51" s="169">
        <f t="shared" si="3"/>
        <v>380</v>
      </c>
      <c r="J51" s="169">
        <f t="shared" si="2"/>
        <v>607</v>
      </c>
      <c r="K51" s="168">
        <f t="shared" si="2"/>
        <v>987</v>
      </c>
      <c r="L51" s="166">
        <v>294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1</v>
      </c>
      <c r="G52" s="167">
        <v>0</v>
      </c>
      <c r="H52" s="169">
        <f t="shared" si="1"/>
        <v>1</v>
      </c>
      <c r="I52" s="169">
        <f t="shared" si="3"/>
        <v>1</v>
      </c>
      <c r="J52" s="169">
        <f t="shared" si="2"/>
        <v>0</v>
      </c>
      <c r="K52" s="168">
        <f t="shared" si="2"/>
        <v>1</v>
      </c>
      <c r="L52" s="166">
        <v>0</v>
      </c>
    </row>
    <row r="53" spans="1:12" ht="12.75">
      <c r="A53" s="165" t="s">
        <v>53</v>
      </c>
      <c r="B53" s="166">
        <v>9</v>
      </c>
      <c r="C53" s="166">
        <v>0</v>
      </c>
      <c r="D53" s="167">
        <v>0</v>
      </c>
      <c r="E53" s="168">
        <f t="shared" si="0"/>
        <v>9</v>
      </c>
      <c r="F53" s="166">
        <v>0</v>
      </c>
      <c r="G53" s="167">
        <v>0</v>
      </c>
      <c r="H53" s="169">
        <f t="shared" si="1"/>
        <v>0</v>
      </c>
      <c r="I53" s="169">
        <f t="shared" si="3"/>
        <v>9</v>
      </c>
      <c r="J53" s="169">
        <f t="shared" si="2"/>
        <v>0</v>
      </c>
      <c r="K53" s="168">
        <f t="shared" si="2"/>
        <v>9</v>
      </c>
      <c r="L53" s="166">
        <v>59</v>
      </c>
    </row>
    <row r="54" spans="1:12" ht="12.75">
      <c r="A54" s="165" t="s">
        <v>54</v>
      </c>
      <c r="B54" s="166">
        <v>53019</v>
      </c>
      <c r="C54" s="166">
        <v>57338</v>
      </c>
      <c r="D54" s="167">
        <v>149150</v>
      </c>
      <c r="E54" s="168">
        <f t="shared" si="0"/>
        <v>259507</v>
      </c>
      <c r="F54" s="166">
        <v>20392</v>
      </c>
      <c r="G54" s="167">
        <v>22391</v>
      </c>
      <c r="H54" s="169">
        <f t="shared" si="1"/>
        <v>42783</v>
      </c>
      <c r="I54" s="169">
        <f t="shared" si="3"/>
        <v>130749</v>
      </c>
      <c r="J54" s="169">
        <f t="shared" si="2"/>
        <v>171541</v>
      </c>
      <c r="K54" s="168">
        <f t="shared" si="2"/>
        <v>302290</v>
      </c>
      <c r="L54" s="166">
        <v>262553</v>
      </c>
    </row>
    <row r="55" spans="1:12" ht="12.75">
      <c r="A55" s="165" t="s">
        <v>55</v>
      </c>
      <c r="B55" s="166">
        <v>1119</v>
      </c>
      <c r="C55" s="166">
        <v>273</v>
      </c>
      <c r="D55" s="167">
        <v>1296</v>
      </c>
      <c r="E55" s="168">
        <f t="shared" si="0"/>
        <v>2688</v>
      </c>
      <c r="F55" s="166">
        <v>948</v>
      </c>
      <c r="G55" s="167">
        <v>891</v>
      </c>
      <c r="H55" s="169">
        <f t="shared" si="1"/>
        <v>1839</v>
      </c>
      <c r="I55" s="169">
        <f t="shared" si="3"/>
        <v>2340</v>
      </c>
      <c r="J55" s="169">
        <f t="shared" si="2"/>
        <v>2187</v>
      </c>
      <c r="K55" s="168">
        <f t="shared" si="2"/>
        <v>4527</v>
      </c>
      <c r="L55" s="166">
        <v>7877</v>
      </c>
    </row>
    <row r="56" spans="1:12" ht="12.75">
      <c r="A56" s="165" t="s">
        <v>56</v>
      </c>
      <c r="B56" s="166">
        <v>5129</v>
      </c>
      <c r="C56" s="166">
        <v>19320</v>
      </c>
      <c r="D56" s="167">
        <v>30176</v>
      </c>
      <c r="E56" s="168">
        <f t="shared" si="0"/>
        <v>54625</v>
      </c>
      <c r="F56" s="166">
        <v>1336</v>
      </c>
      <c r="G56" s="167">
        <v>1610</v>
      </c>
      <c r="H56" s="169">
        <f t="shared" si="1"/>
        <v>2946</v>
      </c>
      <c r="I56" s="169">
        <f t="shared" si="3"/>
        <v>25785</v>
      </c>
      <c r="J56" s="169">
        <f t="shared" si="2"/>
        <v>31786</v>
      </c>
      <c r="K56" s="168">
        <f t="shared" si="2"/>
        <v>57571</v>
      </c>
      <c r="L56" s="166">
        <v>12416</v>
      </c>
    </row>
    <row r="57" spans="1:12" ht="12.75">
      <c r="A57" s="165" t="s">
        <v>57</v>
      </c>
      <c r="B57" s="166">
        <v>284429</v>
      </c>
      <c r="C57" s="166">
        <v>43506</v>
      </c>
      <c r="D57" s="167">
        <v>335830</v>
      </c>
      <c r="E57" s="168">
        <f t="shared" si="0"/>
        <v>663765</v>
      </c>
      <c r="F57" s="166">
        <v>66876</v>
      </c>
      <c r="G57" s="167">
        <v>61902</v>
      </c>
      <c r="H57" s="169">
        <f t="shared" si="1"/>
        <v>128778</v>
      </c>
      <c r="I57" s="169">
        <f t="shared" si="3"/>
        <v>394811</v>
      </c>
      <c r="J57" s="169">
        <f t="shared" si="2"/>
        <v>397732</v>
      </c>
      <c r="K57" s="168">
        <f t="shared" si="2"/>
        <v>792543</v>
      </c>
      <c r="L57" s="166">
        <v>3488607</v>
      </c>
    </row>
    <row r="58" spans="1:12" ht="12.75">
      <c r="A58" s="165" t="s">
        <v>58</v>
      </c>
      <c r="B58" s="166">
        <v>38109</v>
      </c>
      <c r="C58" s="166">
        <v>159594</v>
      </c>
      <c r="D58" s="167">
        <v>228903</v>
      </c>
      <c r="E58" s="168">
        <f t="shared" si="0"/>
        <v>426606</v>
      </c>
      <c r="F58" s="166">
        <v>24851</v>
      </c>
      <c r="G58" s="167">
        <v>25170</v>
      </c>
      <c r="H58" s="169">
        <f t="shared" si="1"/>
        <v>50021</v>
      </c>
      <c r="I58" s="169">
        <f t="shared" si="3"/>
        <v>222554</v>
      </c>
      <c r="J58" s="169">
        <f t="shared" si="2"/>
        <v>254073</v>
      </c>
      <c r="K58" s="168">
        <f t="shared" si="2"/>
        <v>476627</v>
      </c>
      <c r="L58" s="166">
        <v>903102</v>
      </c>
    </row>
    <row r="59" spans="1:12" ht="12.75">
      <c r="A59" s="165" t="s">
        <v>59</v>
      </c>
      <c r="B59" s="166">
        <v>130</v>
      </c>
      <c r="C59" s="166">
        <v>36</v>
      </c>
      <c r="D59" s="167">
        <v>280</v>
      </c>
      <c r="E59" s="168">
        <f t="shared" si="0"/>
        <v>446</v>
      </c>
      <c r="F59" s="166">
        <v>339</v>
      </c>
      <c r="G59" s="167">
        <v>363</v>
      </c>
      <c r="H59" s="169">
        <f t="shared" si="1"/>
        <v>702</v>
      </c>
      <c r="I59" s="169">
        <f t="shared" si="3"/>
        <v>505</v>
      </c>
      <c r="J59" s="169">
        <f t="shared" si="2"/>
        <v>643</v>
      </c>
      <c r="K59" s="168">
        <f t="shared" si="2"/>
        <v>1148</v>
      </c>
      <c r="L59" s="166">
        <v>778</v>
      </c>
    </row>
    <row r="60" spans="1:12" ht="12.75">
      <c r="A60" s="165" t="s">
        <v>60</v>
      </c>
      <c r="B60" s="166">
        <v>688</v>
      </c>
      <c r="C60" s="166">
        <v>30</v>
      </c>
      <c r="D60" s="167">
        <v>1229</v>
      </c>
      <c r="E60" s="168">
        <f t="shared" si="0"/>
        <v>1947</v>
      </c>
      <c r="F60" s="166">
        <v>144</v>
      </c>
      <c r="G60" s="167">
        <v>163</v>
      </c>
      <c r="H60" s="169">
        <f t="shared" si="1"/>
        <v>307</v>
      </c>
      <c r="I60" s="169">
        <f t="shared" si="3"/>
        <v>862</v>
      </c>
      <c r="J60" s="169">
        <f t="shared" si="2"/>
        <v>1392</v>
      </c>
      <c r="K60" s="168">
        <f t="shared" si="2"/>
        <v>2254</v>
      </c>
      <c r="L60" s="166">
        <v>378</v>
      </c>
    </row>
    <row r="61" spans="1:12" ht="12.75">
      <c r="A61" s="165" t="s">
        <v>61</v>
      </c>
      <c r="B61" s="166">
        <v>19021</v>
      </c>
      <c r="C61" s="166">
        <v>388</v>
      </c>
      <c r="D61" s="167">
        <v>21582</v>
      </c>
      <c r="E61" s="168">
        <f t="shared" si="0"/>
        <v>40991</v>
      </c>
      <c r="F61" s="166">
        <v>4014</v>
      </c>
      <c r="G61" s="167">
        <v>3968</v>
      </c>
      <c r="H61" s="169">
        <f t="shared" si="1"/>
        <v>7982</v>
      </c>
      <c r="I61" s="169">
        <f t="shared" si="3"/>
        <v>23423</v>
      </c>
      <c r="J61" s="169">
        <f t="shared" si="2"/>
        <v>25550</v>
      </c>
      <c r="K61" s="168">
        <f t="shared" si="2"/>
        <v>48973</v>
      </c>
      <c r="L61" s="166">
        <v>7686</v>
      </c>
    </row>
    <row r="62" spans="1:12" ht="12.75">
      <c r="A62" s="165" t="s">
        <v>62</v>
      </c>
      <c r="B62" s="166">
        <v>432</v>
      </c>
      <c r="C62" s="166">
        <v>100</v>
      </c>
      <c r="D62" s="167">
        <v>1076</v>
      </c>
      <c r="E62" s="168">
        <f t="shared" si="0"/>
        <v>1608</v>
      </c>
      <c r="F62" s="166">
        <v>913</v>
      </c>
      <c r="G62" s="167">
        <v>915</v>
      </c>
      <c r="H62" s="169">
        <f t="shared" si="1"/>
        <v>1828</v>
      </c>
      <c r="I62" s="169">
        <f t="shared" si="3"/>
        <v>1445</v>
      </c>
      <c r="J62" s="169">
        <f t="shared" si="2"/>
        <v>1991</v>
      </c>
      <c r="K62" s="168">
        <f t="shared" si="2"/>
        <v>3436</v>
      </c>
      <c r="L62" s="166">
        <v>1301</v>
      </c>
    </row>
    <row r="63" spans="1:12" ht="12.75">
      <c r="A63" s="165" t="s">
        <v>63</v>
      </c>
      <c r="B63" s="166">
        <v>3636</v>
      </c>
      <c r="C63" s="166">
        <v>65</v>
      </c>
      <c r="D63" s="167">
        <v>5053</v>
      </c>
      <c r="E63" s="168">
        <f t="shared" si="0"/>
        <v>8754</v>
      </c>
      <c r="F63" s="166">
        <v>2293</v>
      </c>
      <c r="G63" s="167">
        <v>1246</v>
      </c>
      <c r="H63" s="169">
        <f t="shared" si="1"/>
        <v>3539</v>
      </c>
      <c r="I63" s="169">
        <f t="shared" si="3"/>
        <v>5994</v>
      </c>
      <c r="J63" s="169">
        <f t="shared" si="2"/>
        <v>6299</v>
      </c>
      <c r="K63" s="168">
        <f t="shared" si="2"/>
        <v>12293</v>
      </c>
      <c r="L63" s="166">
        <v>10231</v>
      </c>
    </row>
    <row r="64" spans="1:12" ht="12.75">
      <c r="A64" s="165" t="s">
        <v>64</v>
      </c>
      <c r="B64" s="166">
        <v>354</v>
      </c>
      <c r="C64" s="166">
        <v>1574</v>
      </c>
      <c r="D64" s="167">
        <v>3178</v>
      </c>
      <c r="E64" s="168">
        <f>SUM(B64:D64)</f>
        <v>5106</v>
      </c>
      <c r="F64" s="166">
        <v>559</v>
      </c>
      <c r="G64" s="167">
        <v>278</v>
      </c>
      <c r="H64" s="169">
        <f t="shared" si="1"/>
        <v>837</v>
      </c>
      <c r="I64" s="169">
        <f t="shared" si="3"/>
        <v>2487</v>
      </c>
      <c r="J64" s="169">
        <f t="shared" si="2"/>
        <v>3456</v>
      </c>
      <c r="K64" s="168">
        <f t="shared" si="2"/>
        <v>5943</v>
      </c>
      <c r="L64" s="166">
        <v>2272</v>
      </c>
    </row>
    <row r="65" spans="1:12" ht="12.75">
      <c r="A65" s="165" t="s">
        <v>65</v>
      </c>
      <c r="B65" s="166">
        <v>7401</v>
      </c>
      <c r="C65" s="166">
        <v>600</v>
      </c>
      <c r="D65" s="167">
        <v>9737</v>
      </c>
      <c r="E65" s="168">
        <f t="shared" si="0"/>
        <v>17738</v>
      </c>
      <c r="F65" s="166">
        <v>1782</v>
      </c>
      <c r="G65" s="167">
        <v>1814</v>
      </c>
      <c r="H65" s="169">
        <f t="shared" si="1"/>
        <v>3596</v>
      </c>
      <c r="I65" s="169">
        <f t="shared" si="3"/>
        <v>9783</v>
      </c>
      <c r="J65" s="169">
        <f t="shared" si="2"/>
        <v>11551</v>
      </c>
      <c r="K65" s="168">
        <f t="shared" si="2"/>
        <v>21334</v>
      </c>
      <c r="L65" s="166">
        <v>35412</v>
      </c>
    </row>
    <row r="66" spans="1:12" ht="12.75">
      <c r="A66" s="165" t="s">
        <v>66</v>
      </c>
      <c r="B66" s="166">
        <v>2047</v>
      </c>
      <c r="C66" s="166">
        <v>1251</v>
      </c>
      <c r="D66" s="167">
        <v>5482</v>
      </c>
      <c r="E66" s="168">
        <f t="shared" si="0"/>
        <v>8780</v>
      </c>
      <c r="F66" s="166">
        <v>1423</v>
      </c>
      <c r="G66" s="167">
        <v>1349</v>
      </c>
      <c r="H66" s="169">
        <f t="shared" si="1"/>
        <v>2772</v>
      </c>
      <c r="I66" s="169">
        <f t="shared" si="3"/>
        <v>4721</v>
      </c>
      <c r="J66" s="169">
        <f t="shared" si="2"/>
        <v>6831</v>
      </c>
      <c r="K66" s="168">
        <f t="shared" si="2"/>
        <v>11552</v>
      </c>
      <c r="L66" s="166">
        <v>4115</v>
      </c>
    </row>
    <row r="67" spans="1:12" ht="12.75">
      <c r="A67" s="165" t="s">
        <v>67</v>
      </c>
      <c r="B67" s="166">
        <v>38</v>
      </c>
      <c r="C67" s="166">
        <v>42</v>
      </c>
      <c r="D67" s="167">
        <v>50</v>
      </c>
      <c r="E67" s="168">
        <f t="shared" si="0"/>
        <v>130</v>
      </c>
      <c r="F67" s="166">
        <v>378</v>
      </c>
      <c r="G67" s="167">
        <v>246</v>
      </c>
      <c r="H67" s="169">
        <f t="shared" si="1"/>
        <v>624</v>
      </c>
      <c r="I67" s="169">
        <f t="shared" si="3"/>
        <v>458</v>
      </c>
      <c r="J67" s="169">
        <f t="shared" si="2"/>
        <v>296</v>
      </c>
      <c r="K67" s="168">
        <f t="shared" si="2"/>
        <v>754</v>
      </c>
      <c r="L67" s="166">
        <v>1282</v>
      </c>
    </row>
    <row r="68" spans="1:12" ht="12.75">
      <c r="A68" s="165" t="s">
        <v>68</v>
      </c>
      <c r="B68" s="166">
        <v>28529</v>
      </c>
      <c r="C68" s="166">
        <v>31260</v>
      </c>
      <c r="D68" s="167">
        <v>68231</v>
      </c>
      <c r="E68" s="168">
        <f t="shared" si="0"/>
        <v>128020</v>
      </c>
      <c r="F68" s="166">
        <v>38305</v>
      </c>
      <c r="G68" s="167">
        <v>43663</v>
      </c>
      <c r="H68" s="169">
        <f t="shared" si="1"/>
        <v>81968</v>
      </c>
      <c r="I68" s="169">
        <f t="shared" si="3"/>
        <v>98094</v>
      </c>
      <c r="J68" s="169">
        <f t="shared" si="2"/>
        <v>111894</v>
      </c>
      <c r="K68" s="168">
        <f t="shared" si="2"/>
        <v>209988</v>
      </c>
      <c r="L68" s="166">
        <v>64881</v>
      </c>
    </row>
    <row r="69" spans="1:12" ht="12.75">
      <c r="A69" s="165" t="s">
        <v>69</v>
      </c>
      <c r="B69" s="166">
        <v>601</v>
      </c>
      <c r="C69" s="166">
        <v>4</v>
      </c>
      <c r="D69" s="167">
        <v>458</v>
      </c>
      <c r="E69" s="168">
        <f t="shared" si="0"/>
        <v>1063</v>
      </c>
      <c r="F69" s="166">
        <v>1968</v>
      </c>
      <c r="G69" s="167">
        <v>719</v>
      </c>
      <c r="H69" s="169">
        <f t="shared" si="1"/>
        <v>2687</v>
      </c>
      <c r="I69" s="169">
        <f t="shared" si="3"/>
        <v>2573</v>
      </c>
      <c r="J69" s="169">
        <f t="shared" si="2"/>
        <v>1177</v>
      </c>
      <c r="K69" s="168">
        <f t="shared" si="2"/>
        <v>3750</v>
      </c>
      <c r="L69" s="166">
        <v>3093</v>
      </c>
    </row>
    <row r="70" spans="1:12" ht="12.75">
      <c r="A70" s="165" t="s">
        <v>70</v>
      </c>
      <c r="B70" s="166">
        <v>3154</v>
      </c>
      <c r="C70" s="166">
        <v>1579</v>
      </c>
      <c r="D70" s="167">
        <v>7682</v>
      </c>
      <c r="E70" s="168">
        <f t="shared" si="0"/>
        <v>12415</v>
      </c>
      <c r="F70" s="166">
        <v>930</v>
      </c>
      <c r="G70" s="167">
        <v>1233</v>
      </c>
      <c r="H70" s="169">
        <f t="shared" si="1"/>
        <v>2163</v>
      </c>
      <c r="I70" s="169">
        <f t="shared" si="3"/>
        <v>5663</v>
      </c>
      <c r="J70" s="169">
        <f t="shared" si="2"/>
        <v>8915</v>
      </c>
      <c r="K70" s="168">
        <f t="shared" si="2"/>
        <v>14578</v>
      </c>
      <c r="L70" s="166">
        <v>20192</v>
      </c>
    </row>
    <row r="71" spans="1:12" ht="12.75">
      <c r="A71" s="165" t="s">
        <v>71</v>
      </c>
      <c r="B71" s="166">
        <v>7952</v>
      </c>
      <c r="C71" s="166">
        <v>2080</v>
      </c>
      <c r="D71" s="167">
        <v>11523</v>
      </c>
      <c r="E71" s="168">
        <f t="shared" si="0"/>
        <v>21555</v>
      </c>
      <c r="F71" s="166">
        <v>893</v>
      </c>
      <c r="G71" s="167">
        <v>812</v>
      </c>
      <c r="H71" s="169">
        <f t="shared" si="1"/>
        <v>1705</v>
      </c>
      <c r="I71" s="169">
        <f t="shared" si="3"/>
        <v>10925</v>
      </c>
      <c r="J71" s="169">
        <f t="shared" si="2"/>
        <v>12335</v>
      </c>
      <c r="K71" s="168">
        <f t="shared" si="2"/>
        <v>23260</v>
      </c>
      <c r="L71" s="166">
        <v>543</v>
      </c>
    </row>
    <row r="72" spans="1:12" ht="12.75">
      <c r="A72" s="165" t="s">
        <v>72</v>
      </c>
      <c r="B72" s="166">
        <v>0</v>
      </c>
      <c r="C72" s="166">
        <v>25</v>
      </c>
      <c r="D72" s="167">
        <v>62</v>
      </c>
      <c r="E72" s="168">
        <f t="shared" si="0"/>
        <v>87</v>
      </c>
      <c r="F72" s="166">
        <v>97</v>
      </c>
      <c r="G72" s="167">
        <v>111</v>
      </c>
      <c r="H72" s="169">
        <f t="shared" si="1"/>
        <v>208</v>
      </c>
      <c r="I72" s="169">
        <f t="shared" si="3"/>
        <v>122</v>
      </c>
      <c r="J72" s="169">
        <f t="shared" si="2"/>
        <v>173</v>
      </c>
      <c r="K72" s="168">
        <f t="shared" si="2"/>
        <v>295</v>
      </c>
      <c r="L72" s="166">
        <v>102</v>
      </c>
    </row>
    <row r="73" spans="1:12" ht="12.75">
      <c r="A73" s="165" t="s">
        <v>73</v>
      </c>
      <c r="B73" s="166">
        <v>41747</v>
      </c>
      <c r="C73" s="166">
        <v>2347</v>
      </c>
      <c r="D73" s="167">
        <v>50620</v>
      </c>
      <c r="E73" s="168">
        <f t="shared" si="0"/>
        <v>94714</v>
      </c>
      <c r="F73" s="166">
        <v>5867</v>
      </c>
      <c r="G73" s="167">
        <v>6128</v>
      </c>
      <c r="H73" s="169">
        <f t="shared" si="1"/>
        <v>11995</v>
      </c>
      <c r="I73" s="169">
        <f t="shared" si="3"/>
        <v>49961</v>
      </c>
      <c r="J73" s="169">
        <f t="shared" si="2"/>
        <v>56748</v>
      </c>
      <c r="K73" s="168">
        <f t="shared" si="2"/>
        <v>106709</v>
      </c>
      <c r="L73" s="166">
        <v>105090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90663</v>
      </c>
      <c r="C75" s="166">
        <v>3</v>
      </c>
      <c r="D75" s="167">
        <v>45009</v>
      </c>
      <c r="E75" s="168">
        <f t="shared" si="0"/>
        <v>135675</v>
      </c>
      <c r="F75" s="166">
        <v>25</v>
      </c>
      <c r="G75" s="167">
        <v>18</v>
      </c>
      <c r="H75" s="169">
        <f t="shared" si="1"/>
        <v>43</v>
      </c>
      <c r="I75" s="169">
        <f t="shared" si="3"/>
        <v>90691</v>
      </c>
      <c r="J75" s="169">
        <f t="shared" si="2"/>
        <v>45027</v>
      </c>
      <c r="K75" s="168">
        <f t="shared" si="2"/>
        <v>135718</v>
      </c>
      <c r="L75" s="166">
        <v>159663</v>
      </c>
    </row>
    <row r="76" spans="1:12" ht="12.75">
      <c r="A76" s="165" t="s">
        <v>76</v>
      </c>
      <c r="B76" s="166">
        <v>117</v>
      </c>
      <c r="C76" s="166">
        <v>154</v>
      </c>
      <c r="D76" s="167">
        <v>326</v>
      </c>
      <c r="E76" s="168">
        <f t="shared" si="0"/>
        <v>597</v>
      </c>
      <c r="F76" s="166">
        <v>1</v>
      </c>
      <c r="G76" s="167">
        <v>8</v>
      </c>
      <c r="H76" s="169">
        <f t="shared" si="1"/>
        <v>9</v>
      </c>
      <c r="I76" s="169">
        <f t="shared" si="3"/>
        <v>272</v>
      </c>
      <c r="J76" s="169">
        <f t="shared" si="2"/>
        <v>334</v>
      </c>
      <c r="K76" s="168">
        <f t="shared" si="2"/>
        <v>606</v>
      </c>
      <c r="L76" s="166">
        <v>3</v>
      </c>
    </row>
    <row r="77" spans="1:12" ht="12.75">
      <c r="A77" s="165" t="s">
        <v>77</v>
      </c>
      <c r="B77" s="166">
        <v>1</v>
      </c>
      <c r="C77" s="166">
        <v>0</v>
      </c>
      <c r="D77" s="167">
        <v>4</v>
      </c>
      <c r="E77" s="168">
        <f t="shared" si="0"/>
        <v>5</v>
      </c>
      <c r="F77" s="166">
        <v>39</v>
      </c>
      <c r="G77" s="167">
        <v>79</v>
      </c>
      <c r="H77" s="169">
        <f t="shared" si="1"/>
        <v>118</v>
      </c>
      <c r="I77" s="169">
        <f t="shared" si="3"/>
        <v>40</v>
      </c>
      <c r="J77" s="169">
        <f t="shared" si="2"/>
        <v>83</v>
      </c>
      <c r="K77" s="168">
        <f t="shared" si="2"/>
        <v>123</v>
      </c>
      <c r="L77" s="166">
        <v>257</v>
      </c>
    </row>
    <row r="78" spans="1:12" ht="12.75">
      <c r="A78" s="165" t="s">
        <v>78</v>
      </c>
      <c r="B78" s="166">
        <v>205</v>
      </c>
      <c r="C78" s="166">
        <v>1</v>
      </c>
      <c r="D78" s="167">
        <v>490</v>
      </c>
      <c r="E78" s="168">
        <f t="shared" si="0"/>
        <v>696</v>
      </c>
      <c r="F78" s="166">
        <v>461</v>
      </c>
      <c r="G78" s="167">
        <v>463</v>
      </c>
      <c r="H78" s="169">
        <f t="shared" si="1"/>
        <v>924</v>
      </c>
      <c r="I78" s="169">
        <f t="shared" si="3"/>
        <v>667</v>
      </c>
      <c r="J78" s="169">
        <f t="shared" si="2"/>
        <v>953</v>
      </c>
      <c r="K78" s="168">
        <f t="shared" si="2"/>
        <v>1620</v>
      </c>
      <c r="L78" s="166">
        <v>2703</v>
      </c>
    </row>
    <row r="79" spans="1:12" ht="12.75">
      <c r="A79" s="165" t="s">
        <v>79</v>
      </c>
      <c r="B79" s="166">
        <v>0</v>
      </c>
      <c r="C79" s="166">
        <v>134</v>
      </c>
      <c r="D79" s="167">
        <v>223</v>
      </c>
      <c r="E79" s="168">
        <f t="shared" si="0"/>
        <v>357</v>
      </c>
      <c r="F79" s="166">
        <v>82</v>
      </c>
      <c r="G79" s="167">
        <v>149</v>
      </c>
      <c r="H79" s="169">
        <f t="shared" si="1"/>
        <v>231</v>
      </c>
      <c r="I79" s="169">
        <f t="shared" si="3"/>
        <v>216</v>
      </c>
      <c r="J79" s="169">
        <f t="shared" si="2"/>
        <v>372</v>
      </c>
      <c r="K79" s="168">
        <f t="shared" si="2"/>
        <v>588</v>
      </c>
      <c r="L79" s="166">
        <v>631</v>
      </c>
    </row>
    <row r="80" spans="1:12" ht="12.75">
      <c r="A80" s="165" t="s">
        <v>80</v>
      </c>
      <c r="B80" s="166">
        <v>1</v>
      </c>
      <c r="C80" s="166">
        <v>0</v>
      </c>
      <c r="D80" s="167">
        <v>1</v>
      </c>
      <c r="E80" s="168">
        <f t="shared" si="0"/>
        <v>2</v>
      </c>
      <c r="F80" s="166">
        <v>1</v>
      </c>
      <c r="G80" s="167">
        <v>1</v>
      </c>
      <c r="H80" s="169">
        <f t="shared" si="1"/>
        <v>2</v>
      </c>
      <c r="I80" s="169">
        <f t="shared" si="3"/>
        <v>2</v>
      </c>
      <c r="J80" s="169">
        <f t="shared" si="2"/>
        <v>2</v>
      </c>
      <c r="K80" s="168">
        <f t="shared" si="2"/>
        <v>4</v>
      </c>
      <c r="L80" s="166">
        <v>16</v>
      </c>
    </row>
    <row r="81" spans="1:12" ht="12.75">
      <c r="A81" s="165" t="s">
        <v>81</v>
      </c>
      <c r="B81" s="166">
        <v>220</v>
      </c>
      <c r="C81" s="166">
        <v>2</v>
      </c>
      <c r="D81" s="167">
        <v>399</v>
      </c>
      <c r="E81" s="168">
        <f t="shared" si="0"/>
        <v>621</v>
      </c>
      <c r="F81" s="166">
        <v>474</v>
      </c>
      <c r="G81" s="167">
        <v>465</v>
      </c>
      <c r="H81" s="169">
        <f t="shared" si="1"/>
        <v>939</v>
      </c>
      <c r="I81" s="169">
        <f t="shared" si="3"/>
        <v>696</v>
      </c>
      <c r="J81" s="169">
        <f t="shared" si="2"/>
        <v>864</v>
      </c>
      <c r="K81" s="168">
        <f t="shared" si="2"/>
        <v>1560</v>
      </c>
      <c r="L81" s="166">
        <v>662</v>
      </c>
    </row>
    <row r="82" spans="1:12" ht="12.75">
      <c r="A82" s="165" t="s">
        <v>82</v>
      </c>
      <c r="B82" s="166">
        <v>3460</v>
      </c>
      <c r="C82" s="166">
        <v>186</v>
      </c>
      <c r="D82" s="167">
        <v>4220</v>
      </c>
      <c r="E82" s="168">
        <f t="shared" si="0"/>
        <v>7866</v>
      </c>
      <c r="F82" s="166">
        <v>464</v>
      </c>
      <c r="G82" s="167">
        <v>416</v>
      </c>
      <c r="H82" s="169">
        <f t="shared" si="1"/>
        <v>880</v>
      </c>
      <c r="I82" s="169">
        <f t="shared" si="3"/>
        <v>4110</v>
      </c>
      <c r="J82" s="169">
        <f t="shared" si="2"/>
        <v>4636</v>
      </c>
      <c r="K82" s="168">
        <f t="shared" si="2"/>
        <v>8746</v>
      </c>
      <c r="L82" s="166">
        <v>1147</v>
      </c>
    </row>
    <row r="83" spans="1:12" ht="12.75">
      <c r="A83" s="165" t="s">
        <v>83</v>
      </c>
      <c r="B83" s="166">
        <v>1446</v>
      </c>
      <c r="C83" s="166">
        <v>473</v>
      </c>
      <c r="D83" s="167">
        <v>2250</v>
      </c>
      <c r="E83" s="168">
        <f t="shared" si="0"/>
        <v>4169</v>
      </c>
      <c r="F83" s="166">
        <v>3996</v>
      </c>
      <c r="G83" s="167">
        <v>3808</v>
      </c>
      <c r="H83" s="169">
        <f t="shared" si="1"/>
        <v>7804</v>
      </c>
      <c r="I83" s="169">
        <f t="shared" si="3"/>
        <v>5915</v>
      </c>
      <c r="J83" s="169">
        <f t="shared" si="2"/>
        <v>6058</v>
      </c>
      <c r="K83" s="168">
        <f t="shared" si="2"/>
        <v>11973</v>
      </c>
      <c r="L83" s="166">
        <v>14135</v>
      </c>
    </row>
    <row r="84" spans="1:12" ht="12.75">
      <c r="A84" s="165" t="s">
        <v>84</v>
      </c>
      <c r="B84" s="166">
        <v>87</v>
      </c>
      <c r="C84" s="166">
        <v>19</v>
      </c>
      <c r="D84" s="167">
        <v>208</v>
      </c>
      <c r="E84" s="168">
        <f t="shared" si="0"/>
        <v>314</v>
      </c>
      <c r="F84" s="166">
        <v>236</v>
      </c>
      <c r="G84" s="167">
        <v>212</v>
      </c>
      <c r="H84" s="169">
        <f t="shared" si="1"/>
        <v>448</v>
      </c>
      <c r="I84" s="169">
        <f t="shared" si="3"/>
        <v>342</v>
      </c>
      <c r="J84" s="169">
        <f t="shared" si="2"/>
        <v>420</v>
      </c>
      <c r="K84" s="168">
        <f t="shared" si="2"/>
        <v>762</v>
      </c>
      <c r="L84" s="166">
        <v>234</v>
      </c>
    </row>
    <row r="85" spans="1:12" ht="12.75">
      <c r="A85" s="165" t="s">
        <v>85</v>
      </c>
      <c r="B85" s="166">
        <v>3</v>
      </c>
      <c r="C85" s="166">
        <v>0</v>
      </c>
      <c r="D85" s="167">
        <v>1</v>
      </c>
      <c r="E85" s="168">
        <f t="shared" si="0"/>
        <v>4</v>
      </c>
      <c r="F85" s="166">
        <v>14</v>
      </c>
      <c r="G85" s="167">
        <v>7</v>
      </c>
      <c r="H85" s="169">
        <f t="shared" si="1"/>
        <v>21</v>
      </c>
      <c r="I85" s="169">
        <f t="shared" si="3"/>
        <v>17</v>
      </c>
      <c r="J85" s="169">
        <f t="shared" si="2"/>
        <v>8</v>
      </c>
      <c r="K85" s="168">
        <f t="shared" si="2"/>
        <v>25</v>
      </c>
      <c r="L85" s="166">
        <v>47</v>
      </c>
    </row>
    <row r="86" spans="1:12" ht="12.75">
      <c r="A86" s="165" t="s">
        <v>86</v>
      </c>
      <c r="B86" s="166">
        <v>3584</v>
      </c>
      <c r="C86" s="166">
        <v>6582</v>
      </c>
      <c r="D86" s="167">
        <v>14448</v>
      </c>
      <c r="E86" s="168">
        <f>SUM(B86:D86)</f>
        <v>24614</v>
      </c>
      <c r="F86" s="166">
        <v>20739</v>
      </c>
      <c r="G86" s="167">
        <v>22117</v>
      </c>
      <c r="H86" s="169">
        <f t="shared" si="1"/>
        <v>42856</v>
      </c>
      <c r="I86" s="169">
        <f t="shared" si="3"/>
        <v>30905</v>
      </c>
      <c r="J86" s="169">
        <f>SUM(D86+G86)</f>
        <v>36565</v>
      </c>
      <c r="K86" s="168">
        <f t="shared" si="2"/>
        <v>67470</v>
      </c>
      <c r="L86" s="166">
        <v>61788</v>
      </c>
    </row>
    <row r="87" spans="1:12" ht="12.75">
      <c r="A87" s="165" t="s">
        <v>87</v>
      </c>
      <c r="B87" s="166">
        <v>418</v>
      </c>
      <c r="C87" s="166">
        <v>158</v>
      </c>
      <c r="D87" s="167">
        <v>1063</v>
      </c>
      <c r="E87" s="168">
        <f t="shared" si="0"/>
        <v>1639</v>
      </c>
      <c r="F87" s="166">
        <v>190</v>
      </c>
      <c r="G87" s="167">
        <v>280</v>
      </c>
      <c r="H87" s="169">
        <f t="shared" si="1"/>
        <v>470</v>
      </c>
      <c r="I87" s="169">
        <f t="shared" si="3"/>
        <v>766</v>
      </c>
      <c r="J87" s="169">
        <f t="shared" si="2"/>
        <v>1343</v>
      </c>
      <c r="K87" s="168">
        <f t="shared" si="2"/>
        <v>2109</v>
      </c>
      <c r="L87" s="166">
        <v>1392</v>
      </c>
    </row>
    <row r="88" spans="1:12" ht="12.75">
      <c r="A88" s="165" t="s">
        <v>88</v>
      </c>
      <c r="B88" s="166">
        <v>5141</v>
      </c>
      <c r="C88" s="166">
        <v>391</v>
      </c>
      <c r="D88" s="167">
        <v>7111</v>
      </c>
      <c r="E88" s="168">
        <f t="shared" si="0"/>
        <v>12643</v>
      </c>
      <c r="F88" s="166">
        <v>1385</v>
      </c>
      <c r="G88" s="167">
        <v>1685</v>
      </c>
      <c r="H88" s="169">
        <f t="shared" si="1"/>
        <v>3070</v>
      </c>
      <c r="I88" s="169">
        <f t="shared" si="3"/>
        <v>6917</v>
      </c>
      <c r="J88" s="169">
        <f t="shared" si="2"/>
        <v>8796</v>
      </c>
      <c r="K88" s="168">
        <f t="shared" si="2"/>
        <v>15713</v>
      </c>
      <c r="L88" s="166">
        <v>16815</v>
      </c>
    </row>
    <row r="89" spans="1:12" ht="12.75">
      <c r="A89" s="165" t="s">
        <v>89</v>
      </c>
      <c r="B89" s="166">
        <v>84</v>
      </c>
      <c r="C89" s="166">
        <v>64</v>
      </c>
      <c r="D89" s="167">
        <v>134</v>
      </c>
      <c r="E89" s="168">
        <f aca="true" t="shared" si="4" ref="E89:E119">SUM(B89:D89)</f>
        <v>282</v>
      </c>
      <c r="F89" s="166">
        <v>2</v>
      </c>
      <c r="G89" s="167">
        <v>1</v>
      </c>
      <c r="H89" s="169">
        <f aca="true" t="shared" si="5" ref="H89:H119">SUM(F89:G89)</f>
        <v>3</v>
      </c>
      <c r="I89" s="169">
        <f t="shared" si="3"/>
        <v>150</v>
      </c>
      <c r="J89" s="169">
        <f aca="true" t="shared" si="6" ref="J89:K119">SUM(D89+G89)</f>
        <v>135</v>
      </c>
      <c r="K89" s="168">
        <f t="shared" si="6"/>
        <v>285</v>
      </c>
      <c r="L89" s="166">
        <v>15</v>
      </c>
    </row>
    <row r="90" spans="1:12" ht="12.75">
      <c r="A90" s="165" t="s">
        <v>90</v>
      </c>
      <c r="B90" s="166">
        <v>9120</v>
      </c>
      <c r="C90" s="166">
        <v>10207</v>
      </c>
      <c r="D90" s="167">
        <v>29444</v>
      </c>
      <c r="E90" s="168">
        <f t="shared" si="4"/>
        <v>48771</v>
      </c>
      <c r="F90" s="166">
        <v>2449</v>
      </c>
      <c r="G90" s="167">
        <v>2963</v>
      </c>
      <c r="H90" s="169">
        <f t="shared" si="5"/>
        <v>5412</v>
      </c>
      <c r="I90" s="169">
        <f aca="true" t="shared" si="7" ref="I90:I119">SUM(B90+C90+F90)</f>
        <v>21776</v>
      </c>
      <c r="J90" s="169">
        <f t="shared" si="6"/>
        <v>32407</v>
      </c>
      <c r="K90" s="168">
        <f t="shared" si="6"/>
        <v>54183</v>
      </c>
      <c r="L90" s="166">
        <v>111126</v>
      </c>
    </row>
    <row r="91" spans="1:12" ht="12.75">
      <c r="A91" s="165" t="s">
        <v>91</v>
      </c>
      <c r="B91" s="166">
        <v>20245</v>
      </c>
      <c r="C91" s="166">
        <v>986</v>
      </c>
      <c r="D91" s="167">
        <v>22863</v>
      </c>
      <c r="E91" s="168">
        <f t="shared" si="4"/>
        <v>44094</v>
      </c>
      <c r="F91" s="166">
        <v>4333</v>
      </c>
      <c r="G91" s="167">
        <v>4517</v>
      </c>
      <c r="H91" s="169">
        <f t="shared" si="5"/>
        <v>8850</v>
      </c>
      <c r="I91" s="169">
        <f t="shared" si="7"/>
        <v>25564</v>
      </c>
      <c r="J91" s="169">
        <f t="shared" si="6"/>
        <v>27380</v>
      </c>
      <c r="K91" s="168">
        <f t="shared" si="6"/>
        <v>52944</v>
      </c>
      <c r="L91" s="166">
        <v>214376</v>
      </c>
    </row>
    <row r="92" spans="1:12" ht="12.75">
      <c r="A92" s="165" t="s">
        <v>92</v>
      </c>
      <c r="B92" s="166">
        <v>36420</v>
      </c>
      <c r="C92" s="166">
        <v>47</v>
      </c>
      <c r="D92" s="167">
        <v>43407</v>
      </c>
      <c r="E92" s="168">
        <f t="shared" si="4"/>
        <v>79874</v>
      </c>
      <c r="F92" s="166">
        <v>248</v>
      </c>
      <c r="G92" s="167">
        <v>711</v>
      </c>
      <c r="H92" s="169">
        <f t="shared" si="5"/>
        <v>959</v>
      </c>
      <c r="I92" s="169">
        <f t="shared" si="7"/>
        <v>36715</v>
      </c>
      <c r="J92" s="169">
        <f t="shared" si="6"/>
        <v>44118</v>
      </c>
      <c r="K92" s="168">
        <f t="shared" si="6"/>
        <v>80833</v>
      </c>
      <c r="L92" s="166">
        <v>38787</v>
      </c>
    </row>
    <row r="93" spans="1:12" ht="12.75">
      <c r="A93" s="165" t="s">
        <v>93</v>
      </c>
      <c r="B93" s="166">
        <v>43710</v>
      </c>
      <c r="C93" s="166">
        <v>14860</v>
      </c>
      <c r="D93" s="167">
        <v>56379</v>
      </c>
      <c r="E93" s="168">
        <f t="shared" si="4"/>
        <v>114949</v>
      </c>
      <c r="F93" s="166">
        <v>24660</v>
      </c>
      <c r="G93" s="167">
        <v>17543</v>
      </c>
      <c r="H93" s="169">
        <f t="shared" si="5"/>
        <v>42203</v>
      </c>
      <c r="I93" s="169">
        <f t="shared" si="7"/>
        <v>83230</v>
      </c>
      <c r="J93" s="169">
        <f t="shared" si="6"/>
        <v>73922</v>
      </c>
      <c r="K93" s="168">
        <f t="shared" si="6"/>
        <v>157152</v>
      </c>
      <c r="L93" s="166">
        <v>316826</v>
      </c>
    </row>
    <row r="94" spans="1:12" ht="12.75">
      <c r="A94" s="165" t="s">
        <v>94</v>
      </c>
      <c r="B94" s="166">
        <v>0</v>
      </c>
      <c r="C94" s="166">
        <v>316</v>
      </c>
      <c r="D94" s="167">
        <v>281</v>
      </c>
      <c r="E94" s="168">
        <f t="shared" si="4"/>
        <v>597</v>
      </c>
      <c r="F94" s="166">
        <v>36</v>
      </c>
      <c r="G94" s="167">
        <v>36</v>
      </c>
      <c r="H94" s="169">
        <f t="shared" si="5"/>
        <v>72</v>
      </c>
      <c r="I94" s="169">
        <f t="shared" si="7"/>
        <v>352</v>
      </c>
      <c r="J94" s="169">
        <f t="shared" si="6"/>
        <v>317</v>
      </c>
      <c r="K94" s="168">
        <f t="shared" si="6"/>
        <v>669</v>
      </c>
      <c r="L94" s="166">
        <v>200</v>
      </c>
    </row>
    <row r="95" spans="1:12" ht="12.75">
      <c r="A95" s="165" t="s">
        <v>95</v>
      </c>
      <c r="B95" s="166">
        <v>33679</v>
      </c>
      <c r="C95" s="166">
        <v>3009</v>
      </c>
      <c r="D95" s="167">
        <v>32890</v>
      </c>
      <c r="E95" s="168">
        <f t="shared" si="4"/>
        <v>69578</v>
      </c>
      <c r="F95" s="166">
        <v>4388</v>
      </c>
      <c r="G95" s="167">
        <v>5233</v>
      </c>
      <c r="H95" s="169">
        <f t="shared" si="5"/>
        <v>9621</v>
      </c>
      <c r="I95" s="169">
        <f t="shared" si="7"/>
        <v>41076</v>
      </c>
      <c r="J95" s="169">
        <f t="shared" si="6"/>
        <v>38123</v>
      </c>
      <c r="K95" s="168">
        <f t="shared" si="6"/>
        <v>79199</v>
      </c>
      <c r="L95" s="166">
        <v>371907</v>
      </c>
    </row>
    <row r="96" spans="1:12" ht="12.75">
      <c r="A96" s="165" t="s">
        <v>96</v>
      </c>
      <c r="B96" s="166">
        <v>246</v>
      </c>
      <c r="C96" s="166">
        <v>14</v>
      </c>
      <c r="D96" s="167">
        <v>318</v>
      </c>
      <c r="E96" s="168">
        <f t="shared" si="4"/>
        <v>578</v>
      </c>
      <c r="F96" s="166">
        <v>57</v>
      </c>
      <c r="G96" s="167">
        <v>63</v>
      </c>
      <c r="H96" s="169">
        <f t="shared" si="5"/>
        <v>120</v>
      </c>
      <c r="I96" s="169">
        <f t="shared" si="7"/>
        <v>317</v>
      </c>
      <c r="J96" s="169">
        <f t="shared" si="6"/>
        <v>381</v>
      </c>
      <c r="K96" s="168">
        <f t="shared" si="6"/>
        <v>698</v>
      </c>
      <c r="L96" s="166">
        <v>7</v>
      </c>
    </row>
    <row r="97" spans="1:12" ht="12.75">
      <c r="A97" s="165" t="s">
        <v>97</v>
      </c>
      <c r="B97" s="166">
        <v>4975</v>
      </c>
      <c r="C97" s="166">
        <v>377</v>
      </c>
      <c r="D97" s="167">
        <v>6577</v>
      </c>
      <c r="E97" s="168">
        <f t="shared" si="4"/>
        <v>11929</v>
      </c>
      <c r="F97" s="166">
        <v>565</v>
      </c>
      <c r="G97" s="167">
        <v>823</v>
      </c>
      <c r="H97" s="169">
        <f t="shared" si="5"/>
        <v>1388</v>
      </c>
      <c r="I97" s="169">
        <f t="shared" si="7"/>
        <v>5917</v>
      </c>
      <c r="J97" s="169">
        <f t="shared" si="6"/>
        <v>7400</v>
      </c>
      <c r="K97" s="168">
        <f t="shared" si="6"/>
        <v>13317</v>
      </c>
      <c r="L97" s="166">
        <v>11607</v>
      </c>
    </row>
    <row r="98" spans="1:12" ht="12.75">
      <c r="A98" s="165" t="s">
        <v>98</v>
      </c>
      <c r="B98" s="166">
        <v>544</v>
      </c>
      <c r="C98" s="166">
        <v>181</v>
      </c>
      <c r="D98" s="167">
        <v>909</v>
      </c>
      <c r="E98" s="168">
        <f t="shared" si="4"/>
        <v>1634</v>
      </c>
      <c r="F98" s="166">
        <v>76</v>
      </c>
      <c r="G98" s="167">
        <v>46</v>
      </c>
      <c r="H98" s="169">
        <f t="shared" si="5"/>
        <v>122</v>
      </c>
      <c r="I98" s="169">
        <f t="shared" si="7"/>
        <v>801</v>
      </c>
      <c r="J98" s="169">
        <f t="shared" si="6"/>
        <v>955</v>
      </c>
      <c r="K98" s="168">
        <f t="shared" si="6"/>
        <v>1756</v>
      </c>
      <c r="L98" s="166">
        <v>881</v>
      </c>
    </row>
    <row r="99" spans="1:12" ht="12.75">
      <c r="A99" s="165" t="s">
        <v>99</v>
      </c>
      <c r="B99" s="166">
        <v>95</v>
      </c>
      <c r="C99" s="166">
        <v>38</v>
      </c>
      <c r="D99" s="167">
        <v>50</v>
      </c>
      <c r="E99" s="168">
        <f t="shared" si="4"/>
        <v>183</v>
      </c>
      <c r="F99" s="166">
        <v>1</v>
      </c>
      <c r="G99" s="167">
        <v>65</v>
      </c>
      <c r="H99" s="169">
        <f t="shared" si="5"/>
        <v>66</v>
      </c>
      <c r="I99" s="169">
        <f t="shared" si="7"/>
        <v>134</v>
      </c>
      <c r="J99" s="169">
        <f t="shared" si="6"/>
        <v>115</v>
      </c>
      <c r="K99" s="168">
        <f t="shared" si="6"/>
        <v>249</v>
      </c>
      <c r="L99" s="166">
        <v>504</v>
      </c>
    </row>
    <row r="100" spans="1:12" ht="12.75">
      <c r="A100" s="165" t="s">
        <v>100</v>
      </c>
      <c r="B100" s="166">
        <v>0</v>
      </c>
      <c r="C100" s="166">
        <v>2</v>
      </c>
      <c r="D100" s="167">
        <v>7</v>
      </c>
      <c r="E100" s="168">
        <f t="shared" si="4"/>
        <v>9</v>
      </c>
      <c r="F100" s="166">
        <v>1316</v>
      </c>
      <c r="G100" s="167">
        <v>1339</v>
      </c>
      <c r="H100" s="169">
        <f t="shared" si="5"/>
        <v>2655</v>
      </c>
      <c r="I100" s="169">
        <f t="shared" si="7"/>
        <v>1318</v>
      </c>
      <c r="J100" s="169">
        <f t="shared" si="6"/>
        <v>1346</v>
      </c>
      <c r="K100" s="168">
        <f t="shared" si="6"/>
        <v>2664</v>
      </c>
      <c r="L100" s="166">
        <v>17535</v>
      </c>
    </row>
    <row r="101" spans="1:12" ht="12.75">
      <c r="A101" s="165" t="s">
        <v>101</v>
      </c>
      <c r="B101" s="166">
        <v>1384</v>
      </c>
      <c r="C101" s="166">
        <v>16</v>
      </c>
      <c r="D101" s="167">
        <v>1920</v>
      </c>
      <c r="E101" s="168">
        <f t="shared" si="4"/>
        <v>3320</v>
      </c>
      <c r="F101" s="166">
        <v>22295</v>
      </c>
      <c r="G101" s="167">
        <v>22225</v>
      </c>
      <c r="H101" s="169">
        <f t="shared" si="5"/>
        <v>44520</v>
      </c>
      <c r="I101" s="169">
        <f t="shared" si="7"/>
        <v>23695</v>
      </c>
      <c r="J101" s="169">
        <f t="shared" si="6"/>
        <v>24145</v>
      </c>
      <c r="K101" s="168">
        <f t="shared" si="6"/>
        <v>47840</v>
      </c>
      <c r="L101" s="166">
        <v>128358</v>
      </c>
    </row>
    <row r="102" spans="1:12" ht="12.75">
      <c r="A102" s="165" t="s">
        <v>102</v>
      </c>
      <c r="B102" s="166">
        <v>538</v>
      </c>
      <c r="C102" s="166">
        <v>852</v>
      </c>
      <c r="D102" s="167">
        <v>2289</v>
      </c>
      <c r="E102" s="168">
        <f t="shared" si="4"/>
        <v>3679</v>
      </c>
      <c r="F102" s="166">
        <v>11782</v>
      </c>
      <c r="G102" s="167">
        <v>7658</v>
      </c>
      <c r="H102" s="169">
        <f t="shared" si="5"/>
        <v>19440</v>
      </c>
      <c r="I102" s="169">
        <f t="shared" si="7"/>
        <v>13172</v>
      </c>
      <c r="J102" s="169">
        <f t="shared" si="6"/>
        <v>9947</v>
      </c>
      <c r="K102" s="168">
        <f t="shared" si="6"/>
        <v>23119</v>
      </c>
      <c r="L102" s="166">
        <v>25821</v>
      </c>
    </row>
    <row r="103" spans="1:12" ht="12.75">
      <c r="A103" s="165" t="s">
        <v>103</v>
      </c>
      <c r="B103" s="166">
        <v>16782</v>
      </c>
      <c r="C103" s="166">
        <v>29507</v>
      </c>
      <c r="D103" s="167">
        <v>68776</v>
      </c>
      <c r="E103" s="168">
        <f t="shared" si="4"/>
        <v>115065</v>
      </c>
      <c r="F103" s="166">
        <v>23093</v>
      </c>
      <c r="G103" s="167">
        <v>27727</v>
      </c>
      <c r="H103" s="169">
        <f t="shared" si="5"/>
        <v>50820</v>
      </c>
      <c r="I103" s="169">
        <f t="shared" si="7"/>
        <v>69382</v>
      </c>
      <c r="J103" s="169">
        <f t="shared" si="6"/>
        <v>96503</v>
      </c>
      <c r="K103" s="168">
        <f t="shared" si="6"/>
        <v>165885</v>
      </c>
      <c r="L103" s="166">
        <v>103693</v>
      </c>
    </row>
    <row r="104" spans="1:12" ht="12.75">
      <c r="A104" s="165" t="s">
        <v>104</v>
      </c>
      <c r="B104" s="166">
        <v>88</v>
      </c>
      <c r="C104" s="166">
        <v>0</v>
      </c>
      <c r="D104" s="167">
        <v>126</v>
      </c>
      <c r="E104" s="168">
        <f t="shared" si="4"/>
        <v>214</v>
      </c>
      <c r="F104" s="166">
        <v>0</v>
      </c>
      <c r="G104" s="167">
        <v>0</v>
      </c>
      <c r="H104" s="169">
        <f t="shared" si="5"/>
        <v>0</v>
      </c>
      <c r="I104" s="169">
        <f t="shared" si="7"/>
        <v>88</v>
      </c>
      <c r="J104" s="169">
        <f t="shared" si="6"/>
        <v>126</v>
      </c>
      <c r="K104" s="168">
        <f t="shared" si="6"/>
        <v>214</v>
      </c>
      <c r="L104" s="166">
        <v>12</v>
      </c>
    </row>
    <row r="105" spans="1:12" ht="12.75">
      <c r="A105" s="165" t="s">
        <v>105</v>
      </c>
      <c r="B105" s="166">
        <v>8650</v>
      </c>
      <c r="C105" s="166">
        <v>5972</v>
      </c>
      <c r="D105" s="167">
        <v>17047</v>
      </c>
      <c r="E105" s="168">
        <f t="shared" si="4"/>
        <v>31669</v>
      </c>
      <c r="F105" s="166">
        <v>2423</v>
      </c>
      <c r="G105" s="167">
        <v>3288</v>
      </c>
      <c r="H105" s="169">
        <f t="shared" si="5"/>
        <v>5711</v>
      </c>
      <c r="I105" s="169">
        <f t="shared" si="7"/>
        <v>17045</v>
      </c>
      <c r="J105" s="169">
        <f t="shared" si="6"/>
        <v>20335</v>
      </c>
      <c r="K105" s="168">
        <f t="shared" si="6"/>
        <v>37380</v>
      </c>
      <c r="L105" s="166">
        <v>12876</v>
      </c>
    </row>
    <row r="106" spans="1:12" ht="12.75">
      <c r="A106" s="165" t="s">
        <v>106</v>
      </c>
      <c r="B106" s="166">
        <v>1538</v>
      </c>
      <c r="C106" s="166">
        <v>746</v>
      </c>
      <c r="D106" s="167">
        <v>2183</v>
      </c>
      <c r="E106" s="168">
        <f t="shared" si="4"/>
        <v>4467</v>
      </c>
      <c r="F106" s="166">
        <v>952</v>
      </c>
      <c r="G106" s="167">
        <v>1136</v>
      </c>
      <c r="H106" s="169">
        <f t="shared" si="5"/>
        <v>2088</v>
      </c>
      <c r="I106" s="169">
        <f t="shared" si="7"/>
        <v>3236</v>
      </c>
      <c r="J106" s="169">
        <f t="shared" si="6"/>
        <v>3319</v>
      </c>
      <c r="K106" s="168">
        <f t="shared" si="6"/>
        <v>6555</v>
      </c>
      <c r="L106" s="166">
        <v>7227</v>
      </c>
    </row>
    <row r="107" spans="1:12" ht="12.75">
      <c r="A107" s="165" t="s">
        <v>107</v>
      </c>
      <c r="B107" s="166">
        <v>29512</v>
      </c>
      <c r="C107" s="166">
        <v>20808</v>
      </c>
      <c r="D107" s="167">
        <v>93454</v>
      </c>
      <c r="E107" s="168">
        <f t="shared" si="4"/>
        <v>143774</v>
      </c>
      <c r="F107" s="166">
        <v>5774</v>
      </c>
      <c r="G107" s="167">
        <v>7726</v>
      </c>
      <c r="H107" s="169">
        <f t="shared" si="5"/>
        <v>13500</v>
      </c>
      <c r="I107" s="169">
        <f t="shared" si="7"/>
        <v>56094</v>
      </c>
      <c r="J107" s="169">
        <f t="shared" si="6"/>
        <v>101180</v>
      </c>
      <c r="K107" s="168">
        <f t="shared" si="6"/>
        <v>157274</v>
      </c>
      <c r="L107" s="166">
        <v>139253</v>
      </c>
    </row>
    <row r="108" spans="1:12" ht="12.75">
      <c r="A108" s="165" t="s">
        <v>108</v>
      </c>
      <c r="B108" s="166">
        <v>44850</v>
      </c>
      <c r="C108" s="166">
        <v>10423</v>
      </c>
      <c r="D108" s="167">
        <v>71890</v>
      </c>
      <c r="E108" s="168">
        <f t="shared" si="4"/>
        <v>127163</v>
      </c>
      <c r="F108" s="166">
        <v>2606</v>
      </c>
      <c r="G108" s="167">
        <v>2847</v>
      </c>
      <c r="H108" s="169">
        <f t="shared" si="5"/>
        <v>5453</v>
      </c>
      <c r="I108" s="169">
        <f t="shared" si="7"/>
        <v>57879</v>
      </c>
      <c r="J108" s="169">
        <f t="shared" si="6"/>
        <v>74737</v>
      </c>
      <c r="K108" s="168">
        <f t="shared" si="6"/>
        <v>132616</v>
      </c>
      <c r="L108" s="166">
        <v>302095</v>
      </c>
    </row>
    <row r="109" spans="1:12" ht="12.75">
      <c r="A109" s="165" t="s">
        <v>109</v>
      </c>
      <c r="B109" s="166">
        <v>1634</v>
      </c>
      <c r="C109" s="166">
        <v>1231</v>
      </c>
      <c r="D109" s="167">
        <v>4267</v>
      </c>
      <c r="E109" s="168">
        <f t="shared" si="4"/>
        <v>7132</v>
      </c>
      <c r="F109" s="166">
        <v>1617</v>
      </c>
      <c r="G109" s="167">
        <v>1790</v>
      </c>
      <c r="H109" s="169">
        <f t="shared" si="5"/>
        <v>3407</v>
      </c>
      <c r="I109" s="169">
        <f t="shared" si="7"/>
        <v>4482</v>
      </c>
      <c r="J109" s="169">
        <f t="shared" si="6"/>
        <v>6057</v>
      </c>
      <c r="K109" s="168">
        <f t="shared" si="6"/>
        <v>10539</v>
      </c>
      <c r="L109" s="166">
        <v>8888</v>
      </c>
    </row>
    <row r="110" spans="1:12" ht="12.75">
      <c r="A110" s="165" t="s">
        <v>110</v>
      </c>
      <c r="B110" s="166">
        <v>264</v>
      </c>
      <c r="C110" s="166">
        <v>185</v>
      </c>
      <c r="D110" s="167">
        <v>618</v>
      </c>
      <c r="E110" s="168">
        <f t="shared" si="4"/>
        <v>1067</v>
      </c>
      <c r="F110" s="166">
        <v>154</v>
      </c>
      <c r="G110" s="167">
        <v>276</v>
      </c>
      <c r="H110" s="169">
        <f t="shared" si="5"/>
        <v>430</v>
      </c>
      <c r="I110" s="169">
        <f t="shared" si="7"/>
        <v>603</v>
      </c>
      <c r="J110" s="169">
        <f t="shared" si="6"/>
        <v>894</v>
      </c>
      <c r="K110" s="168">
        <f t="shared" si="6"/>
        <v>1497</v>
      </c>
      <c r="L110" s="166">
        <v>378</v>
      </c>
    </row>
    <row r="111" spans="1:12" ht="12.75">
      <c r="A111" s="165" t="s">
        <v>111</v>
      </c>
      <c r="B111" s="166">
        <v>260</v>
      </c>
      <c r="C111" s="166">
        <v>31</v>
      </c>
      <c r="D111" s="167">
        <v>215</v>
      </c>
      <c r="E111" s="168">
        <f t="shared" si="4"/>
        <v>506</v>
      </c>
      <c r="F111" s="166">
        <v>55</v>
      </c>
      <c r="G111" s="167">
        <v>107</v>
      </c>
      <c r="H111" s="169">
        <f t="shared" si="5"/>
        <v>162</v>
      </c>
      <c r="I111" s="169">
        <f t="shared" si="7"/>
        <v>346</v>
      </c>
      <c r="J111" s="169">
        <f t="shared" si="6"/>
        <v>322</v>
      </c>
      <c r="K111" s="168">
        <f t="shared" si="6"/>
        <v>668</v>
      </c>
      <c r="L111" s="166">
        <v>231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0</v>
      </c>
      <c r="G112" s="167">
        <v>8</v>
      </c>
      <c r="H112" s="169">
        <f t="shared" si="5"/>
        <v>8</v>
      </c>
      <c r="I112" s="169">
        <f t="shared" si="7"/>
        <v>0</v>
      </c>
      <c r="J112" s="169">
        <f t="shared" si="6"/>
        <v>8</v>
      </c>
      <c r="K112" s="168">
        <f t="shared" si="6"/>
        <v>8</v>
      </c>
      <c r="L112" s="166">
        <v>6</v>
      </c>
    </row>
    <row r="113" spans="1:12" ht="12.75">
      <c r="A113" s="165" t="s">
        <v>113</v>
      </c>
      <c r="B113" s="166">
        <v>10127</v>
      </c>
      <c r="C113" s="166">
        <v>271</v>
      </c>
      <c r="D113" s="167">
        <v>12171</v>
      </c>
      <c r="E113" s="168">
        <f t="shared" si="4"/>
        <v>22569</v>
      </c>
      <c r="F113" s="166">
        <v>277</v>
      </c>
      <c r="G113" s="167">
        <v>730</v>
      </c>
      <c r="H113" s="169">
        <f t="shared" si="5"/>
        <v>1007</v>
      </c>
      <c r="I113" s="169">
        <f t="shared" si="7"/>
        <v>10675</v>
      </c>
      <c r="J113" s="169">
        <f t="shared" si="6"/>
        <v>12901</v>
      </c>
      <c r="K113" s="168">
        <f t="shared" si="6"/>
        <v>23576</v>
      </c>
      <c r="L113" s="166">
        <v>8704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4</v>
      </c>
      <c r="G114" s="167">
        <v>0</v>
      </c>
      <c r="H114" s="169">
        <f t="shared" si="5"/>
        <v>4</v>
      </c>
      <c r="I114" s="169">
        <f t="shared" si="7"/>
        <v>4</v>
      </c>
      <c r="J114" s="169">
        <f t="shared" si="6"/>
        <v>0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395</v>
      </c>
      <c r="C115" s="166">
        <v>33</v>
      </c>
      <c r="D115" s="167">
        <v>487</v>
      </c>
      <c r="E115" s="168">
        <f t="shared" si="4"/>
        <v>915</v>
      </c>
      <c r="F115" s="166">
        <v>799</v>
      </c>
      <c r="G115" s="167">
        <v>529</v>
      </c>
      <c r="H115" s="169">
        <f t="shared" si="5"/>
        <v>1328</v>
      </c>
      <c r="I115" s="169">
        <f t="shared" si="7"/>
        <v>1227</v>
      </c>
      <c r="J115" s="169">
        <f t="shared" si="6"/>
        <v>1016</v>
      </c>
      <c r="K115" s="168">
        <f t="shared" si="6"/>
        <v>2243</v>
      </c>
      <c r="L115" s="166">
        <v>1833</v>
      </c>
    </row>
    <row r="116" spans="1:12" ht="12.75">
      <c r="A116" s="165" t="s">
        <v>116</v>
      </c>
      <c r="B116" s="166">
        <v>753</v>
      </c>
      <c r="C116" s="166">
        <v>1088</v>
      </c>
      <c r="D116" s="167">
        <v>422</v>
      </c>
      <c r="E116" s="168">
        <f t="shared" si="4"/>
        <v>2263</v>
      </c>
      <c r="F116" s="166">
        <v>523</v>
      </c>
      <c r="G116" s="167">
        <v>246</v>
      </c>
      <c r="H116" s="169">
        <f t="shared" si="5"/>
        <v>769</v>
      </c>
      <c r="I116" s="169">
        <f t="shared" si="7"/>
        <v>2364</v>
      </c>
      <c r="J116" s="169">
        <f t="shared" si="6"/>
        <v>668</v>
      </c>
      <c r="K116" s="168">
        <f t="shared" si="6"/>
        <v>3032</v>
      </c>
      <c r="L116" s="166">
        <v>5444</v>
      </c>
    </row>
    <row r="117" spans="1:12" ht="12.75">
      <c r="A117" s="165" t="s">
        <v>117</v>
      </c>
      <c r="B117" s="166">
        <v>292</v>
      </c>
      <c r="C117" s="166">
        <v>5</v>
      </c>
      <c r="D117" s="167">
        <v>194</v>
      </c>
      <c r="E117" s="168">
        <f t="shared" si="4"/>
        <v>491</v>
      </c>
      <c r="F117" s="166">
        <v>222</v>
      </c>
      <c r="G117" s="167">
        <v>125</v>
      </c>
      <c r="H117" s="169">
        <f t="shared" si="5"/>
        <v>347</v>
      </c>
      <c r="I117" s="169">
        <f t="shared" si="7"/>
        <v>519</v>
      </c>
      <c r="J117" s="169">
        <f t="shared" si="6"/>
        <v>319</v>
      </c>
      <c r="K117" s="168">
        <f t="shared" si="6"/>
        <v>838</v>
      </c>
      <c r="L117" s="166">
        <v>2178</v>
      </c>
    </row>
    <row r="118" spans="1:12" ht="12.75">
      <c r="A118" s="165" t="s">
        <v>118</v>
      </c>
      <c r="B118" s="166">
        <v>2263</v>
      </c>
      <c r="C118" s="166">
        <v>1553</v>
      </c>
      <c r="D118" s="167">
        <v>2564</v>
      </c>
      <c r="E118" s="168">
        <f t="shared" si="4"/>
        <v>6380</v>
      </c>
      <c r="F118" s="166">
        <v>2123</v>
      </c>
      <c r="G118" s="167">
        <v>893</v>
      </c>
      <c r="H118" s="169">
        <f t="shared" si="5"/>
        <v>3016</v>
      </c>
      <c r="I118" s="169">
        <f t="shared" si="7"/>
        <v>5939</v>
      </c>
      <c r="J118" s="169">
        <f t="shared" si="6"/>
        <v>3457</v>
      </c>
      <c r="K118" s="168">
        <f t="shared" si="6"/>
        <v>9396</v>
      </c>
      <c r="L118" s="166">
        <v>16893</v>
      </c>
    </row>
    <row r="119" spans="1:12" ht="12.75">
      <c r="A119" s="165" t="s">
        <v>119</v>
      </c>
      <c r="B119" s="166">
        <v>250</v>
      </c>
      <c r="C119" s="166">
        <v>25</v>
      </c>
      <c r="D119" s="167">
        <v>231</v>
      </c>
      <c r="E119" s="168">
        <f t="shared" si="4"/>
        <v>506</v>
      </c>
      <c r="F119" s="166">
        <v>611</v>
      </c>
      <c r="G119" s="167">
        <v>557</v>
      </c>
      <c r="H119" s="169">
        <f t="shared" si="5"/>
        <v>1168</v>
      </c>
      <c r="I119" s="169">
        <f t="shared" si="7"/>
        <v>886</v>
      </c>
      <c r="J119" s="169">
        <f t="shared" si="6"/>
        <v>788</v>
      </c>
      <c r="K119" s="168">
        <f t="shared" si="6"/>
        <v>1674</v>
      </c>
      <c r="L119" s="166">
        <v>2355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1027762</v>
      </c>
      <c r="C122" s="172">
        <f>SUM(C24:C119)</f>
        <v>536330</v>
      </c>
      <c r="D122" s="172">
        <f aca="true" t="shared" si="8" ref="D122:L122">SUM(D24:D119)</f>
        <v>1782496</v>
      </c>
      <c r="E122" s="172">
        <f t="shared" si="8"/>
        <v>3346588</v>
      </c>
      <c r="F122" s="173">
        <f t="shared" si="8"/>
        <v>386251</v>
      </c>
      <c r="G122" s="172">
        <f t="shared" si="8"/>
        <v>395003</v>
      </c>
      <c r="H122" s="172">
        <f t="shared" si="8"/>
        <v>781254</v>
      </c>
      <c r="I122" s="172">
        <f t="shared" si="8"/>
        <v>1950343</v>
      </c>
      <c r="J122" s="172">
        <f>D122+G122</f>
        <v>2177499</v>
      </c>
      <c r="K122" s="172">
        <f>E122+H122</f>
        <v>4127842</v>
      </c>
      <c r="L122" s="173">
        <f t="shared" si="8"/>
        <v>8566762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31" t="s">
        <v>149</v>
      </c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3"/>
    </row>
    <row r="128" spans="1:12" ht="12.75">
      <c r="A128" s="234" t="s">
        <v>150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3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P36" sqref="P36"/>
    </sheetView>
  </sheetViews>
  <sheetFormatPr defaultColWidth="11.421875" defaultRowHeight="12.75"/>
  <sheetData>
    <row r="1" spans="1:11" ht="12.75">
      <c r="A1" s="218" t="s">
        <v>127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8" t="s">
        <v>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8" t="s">
        <v>129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8" t="s">
        <v>3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</row>
    <row r="13" spans="1:11" ht="12.75">
      <c r="A13" s="183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8" t="s">
        <v>124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11" ht="12.75">
      <c r="A15" s="218" t="s">
        <v>151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9" t="s">
        <v>132</v>
      </c>
      <c r="C19" s="220"/>
      <c r="D19" s="220"/>
      <c r="E19" s="220"/>
      <c r="F19" s="220"/>
      <c r="G19" s="220"/>
      <c r="H19" s="220"/>
      <c r="I19" s="220"/>
      <c r="J19" s="220"/>
      <c r="K19" s="221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85" t="s">
        <v>12</v>
      </c>
      <c r="B21" s="222" t="s">
        <v>13</v>
      </c>
      <c r="C21" s="222"/>
      <c r="D21" s="98"/>
      <c r="E21" s="99"/>
      <c r="F21" s="184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23" t="s">
        <v>134</v>
      </c>
      <c r="G22" s="224"/>
      <c r="H22" s="225"/>
      <c r="I22" s="108"/>
      <c r="J22" s="91"/>
      <c r="K22" s="109"/>
    </row>
    <row r="23" spans="1:11" ht="12.75">
      <c r="A23" s="110"/>
      <c r="B23" s="226" t="s">
        <v>152</v>
      </c>
      <c r="C23" s="226"/>
      <c r="D23" s="111" t="s">
        <v>136</v>
      </c>
      <c r="E23" s="110" t="s">
        <v>22</v>
      </c>
      <c r="F23" s="112" t="s">
        <v>152</v>
      </c>
      <c r="G23" s="113" t="s">
        <v>136</v>
      </c>
      <c r="H23" s="112" t="s">
        <v>22</v>
      </c>
      <c r="I23" s="112" t="s">
        <v>152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1753</v>
      </c>
      <c r="C25" s="119">
        <v>83</v>
      </c>
      <c r="D25" s="120">
        <v>3638</v>
      </c>
      <c r="E25" s="121">
        <f>SUM(B25:D25)</f>
        <v>5474</v>
      </c>
      <c r="F25" s="122">
        <v>437</v>
      </c>
      <c r="G25" s="123">
        <v>1232</v>
      </c>
      <c r="H25" s="124">
        <f>SUM(F25:G25)</f>
        <v>1669</v>
      </c>
      <c r="I25" s="124">
        <f>SUM(B25+C25+F25)</f>
        <v>2273</v>
      </c>
      <c r="J25" s="124">
        <f>D25+G25</f>
        <v>4870</v>
      </c>
      <c r="K25" s="124">
        <f>SUM(I25:J25)</f>
        <v>7143</v>
      </c>
    </row>
    <row r="26" spans="1:11" ht="12.75">
      <c r="A26" s="118" t="s">
        <v>25</v>
      </c>
      <c r="B26" s="119">
        <v>7157</v>
      </c>
      <c r="C26" s="119">
        <v>0</v>
      </c>
      <c r="D26" s="120">
        <v>10844</v>
      </c>
      <c r="E26" s="121">
        <f aca="true" t="shared" si="0" ref="E26:E89">SUM(B26:D26)</f>
        <v>18001</v>
      </c>
      <c r="F26" s="122">
        <v>277</v>
      </c>
      <c r="G26" s="123">
        <v>277</v>
      </c>
      <c r="H26" s="124">
        <f aca="true" t="shared" si="1" ref="H26:H89">SUM(F26:G26)</f>
        <v>554</v>
      </c>
      <c r="I26" s="124">
        <f aca="true" t="shared" si="2" ref="I26:I89">SUM(B26+C26+F26)</f>
        <v>7434</v>
      </c>
      <c r="J26" s="124">
        <f aca="true" t="shared" si="3" ref="J26:J89">SUM(D26+G26)</f>
        <v>11121</v>
      </c>
      <c r="K26" s="124">
        <f aca="true" t="shared" si="4" ref="K26:K89">SUM(I26:J26)</f>
        <v>18555</v>
      </c>
    </row>
    <row r="27" spans="1:11" ht="12.75">
      <c r="A27" s="118" t="s">
        <v>26</v>
      </c>
      <c r="B27" s="119">
        <v>1044</v>
      </c>
      <c r="C27" s="119">
        <v>44</v>
      </c>
      <c r="D27" s="120">
        <v>3523</v>
      </c>
      <c r="E27" s="121">
        <f t="shared" si="0"/>
        <v>4611</v>
      </c>
      <c r="F27" s="122">
        <v>50</v>
      </c>
      <c r="G27" s="123">
        <v>206</v>
      </c>
      <c r="H27" s="124">
        <f t="shared" si="1"/>
        <v>256</v>
      </c>
      <c r="I27" s="124">
        <f t="shared" si="2"/>
        <v>1138</v>
      </c>
      <c r="J27" s="124">
        <f t="shared" si="3"/>
        <v>3729</v>
      </c>
      <c r="K27" s="124">
        <f t="shared" si="4"/>
        <v>4867</v>
      </c>
    </row>
    <row r="28" spans="1:11" ht="12.75">
      <c r="A28" s="118" t="s">
        <v>27</v>
      </c>
      <c r="B28" s="119">
        <v>687</v>
      </c>
      <c r="C28" s="119">
        <v>1550</v>
      </c>
      <c r="D28" s="120">
        <v>6102</v>
      </c>
      <c r="E28" s="121">
        <f t="shared" si="0"/>
        <v>8339</v>
      </c>
      <c r="F28" s="122">
        <v>247</v>
      </c>
      <c r="G28" s="123">
        <v>982</v>
      </c>
      <c r="H28" s="124">
        <f t="shared" si="1"/>
        <v>1229</v>
      </c>
      <c r="I28" s="124">
        <f t="shared" si="2"/>
        <v>2484</v>
      </c>
      <c r="J28" s="124">
        <f t="shared" si="3"/>
        <v>7084</v>
      </c>
      <c r="K28" s="124">
        <f t="shared" si="4"/>
        <v>9568</v>
      </c>
    </row>
    <row r="29" spans="1:11" ht="12.75">
      <c r="A29" s="118" t="s">
        <v>28</v>
      </c>
      <c r="B29" s="119">
        <v>0</v>
      </c>
      <c r="C29" s="119">
        <v>309</v>
      </c>
      <c r="D29" s="120">
        <v>988</v>
      </c>
      <c r="E29" s="121">
        <f t="shared" si="0"/>
        <v>1297</v>
      </c>
      <c r="F29" s="122">
        <v>13</v>
      </c>
      <c r="G29" s="123">
        <v>11</v>
      </c>
      <c r="H29" s="124">
        <f t="shared" si="1"/>
        <v>24</v>
      </c>
      <c r="I29" s="124">
        <f t="shared" si="2"/>
        <v>322</v>
      </c>
      <c r="J29" s="124">
        <f t="shared" si="3"/>
        <v>999</v>
      </c>
      <c r="K29" s="124">
        <f t="shared" si="4"/>
        <v>1321</v>
      </c>
    </row>
    <row r="30" spans="1:11" ht="12.75">
      <c r="A30" s="118" t="s">
        <v>29</v>
      </c>
      <c r="B30" s="119">
        <v>44</v>
      </c>
      <c r="C30" s="119">
        <v>72</v>
      </c>
      <c r="D30" s="120">
        <v>448</v>
      </c>
      <c r="E30" s="121">
        <f t="shared" si="0"/>
        <v>564</v>
      </c>
      <c r="F30" s="122">
        <v>5</v>
      </c>
      <c r="G30" s="123">
        <v>10</v>
      </c>
      <c r="H30" s="124">
        <f t="shared" si="1"/>
        <v>15</v>
      </c>
      <c r="I30" s="124">
        <f t="shared" si="2"/>
        <v>121</v>
      </c>
      <c r="J30" s="124">
        <f t="shared" si="3"/>
        <v>458</v>
      </c>
      <c r="K30" s="124">
        <f t="shared" si="4"/>
        <v>579</v>
      </c>
    </row>
    <row r="31" spans="1:11" ht="12.75">
      <c r="A31" s="118" t="s">
        <v>30</v>
      </c>
      <c r="B31" s="119">
        <v>9138</v>
      </c>
      <c r="C31" s="119">
        <v>36993</v>
      </c>
      <c r="D31" s="120">
        <v>112467</v>
      </c>
      <c r="E31" s="121">
        <f t="shared" si="0"/>
        <v>158598</v>
      </c>
      <c r="F31" s="122">
        <v>5861</v>
      </c>
      <c r="G31" s="123">
        <v>10699</v>
      </c>
      <c r="H31" s="124">
        <f t="shared" si="1"/>
        <v>16560</v>
      </c>
      <c r="I31" s="124">
        <f t="shared" si="2"/>
        <v>51992</v>
      </c>
      <c r="J31" s="124">
        <f t="shared" si="3"/>
        <v>123166</v>
      </c>
      <c r="K31" s="124">
        <f t="shared" si="4"/>
        <v>175158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/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98</v>
      </c>
      <c r="D33" s="120">
        <v>380</v>
      </c>
      <c r="E33" s="121">
        <f t="shared" si="0"/>
        <v>478</v>
      </c>
      <c r="F33" s="122">
        <v>23</v>
      </c>
      <c r="G33" s="123">
        <v>51</v>
      </c>
      <c r="H33" s="124">
        <f t="shared" si="1"/>
        <v>74</v>
      </c>
      <c r="I33" s="124">
        <f t="shared" si="2"/>
        <v>121</v>
      </c>
      <c r="J33" s="124">
        <f t="shared" si="3"/>
        <v>431</v>
      </c>
      <c r="K33" s="124">
        <f t="shared" si="4"/>
        <v>552</v>
      </c>
    </row>
    <row r="34" spans="1:11" ht="12.75">
      <c r="A34" s="118" t="s">
        <v>33</v>
      </c>
      <c r="B34" s="119">
        <v>26001</v>
      </c>
      <c r="C34" s="119">
        <v>0</v>
      </c>
      <c r="D34" s="120">
        <v>27144</v>
      </c>
      <c r="E34" s="121">
        <f t="shared" si="0"/>
        <v>53145</v>
      </c>
      <c r="F34" s="122">
        <v>657</v>
      </c>
      <c r="G34" s="123">
        <v>1314</v>
      </c>
      <c r="H34" s="124">
        <f t="shared" si="1"/>
        <v>1971</v>
      </c>
      <c r="I34" s="124">
        <f t="shared" si="2"/>
        <v>26658</v>
      </c>
      <c r="J34" s="124">
        <f t="shared" si="3"/>
        <v>28458</v>
      </c>
      <c r="K34" s="124">
        <f t="shared" si="4"/>
        <v>55116</v>
      </c>
    </row>
    <row r="35" spans="1:11" ht="12.75">
      <c r="A35" s="118" t="s">
        <v>34</v>
      </c>
      <c r="B35" s="119">
        <v>70617</v>
      </c>
      <c r="C35" s="119">
        <v>243720</v>
      </c>
      <c r="D35" s="120">
        <v>773852</v>
      </c>
      <c r="E35" s="121">
        <f t="shared" si="0"/>
        <v>1088189</v>
      </c>
      <c r="F35" s="122">
        <v>52059</v>
      </c>
      <c r="G35" s="123">
        <v>112143</v>
      </c>
      <c r="H35" s="124">
        <f t="shared" si="1"/>
        <v>164202</v>
      </c>
      <c r="I35" s="124">
        <f t="shared" si="2"/>
        <v>366396</v>
      </c>
      <c r="J35" s="124">
        <f t="shared" si="3"/>
        <v>885995</v>
      </c>
      <c r="K35" s="124">
        <f t="shared" si="4"/>
        <v>1252391</v>
      </c>
    </row>
    <row r="36" spans="1:11" ht="12.75">
      <c r="A36" s="118" t="s">
        <v>35</v>
      </c>
      <c r="B36" s="119">
        <v>638</v>
      </c>
      <c r="C36" s="119">
        <v>53</v>
      </c>
      <c r="D36" s="120">
        <v>2575</v>
      </c>
      <c r="E36" s="121">
        <f t="shared" si="0"/>
        <v>3266</v>
      </c>
      <c r="F36" s="122">
        <v>100</v>
      </c>
      <c r="G36" s="123">
        <v>251</v>
      </c>
      <c r="H36" s="124">
        <f t="shared" si="1"/>
        <v>351</v>
      </c>
      <c r="I36" s="124">
        <f t="shared" si="2"/>
        <v>791</v>
      </c>
      <c r="J36" s="124">
        <f t="shared" si="3"/>
        <v>2826</v>
      </c>
      <c r="K36" s="124">
        <f t="shared" si="4"/>
        <v>3617</v>
      </c>
    </row>
    <row r="37" spans="1:11" ht="12.75">
      <c r="A37" s="118" t="s">
        <v>36</v>
      </c>
      <c r="B37" s="119">
        <v>7363</v>
      </c>
      <c r="C37" s="119">
        <v>12915</v>
      </c>
      <c r="D37" s="120">
        <v>67974</v>
      </c>
      <c r="E37" s="121">
        <f t="shared" si="0"/>
        <v>88252</v>
      </c>
      <c r="F37" s="122">
        <v>846</v>
      </c>
      <c r="G37" s="123">
        <v>2048</v>
      </c>
      <c r="H37" s="124">
        <f t="shared" si="1"/>
        <v>2894</v>
      </c>
      <c r="I37" s="124">
        <f t="shared" si="2"/>
        <v>21124</v>
      </c>
      <c r="J37" s="124">
        <f t="shared" si="3"/>
        <v>70022</v>
      </c>
      <c r="K37" s="124">
        <f t="shared" si="4"/>
        <v>91146</v>
      </c>
    </row>
    <row r="38" spans="1:11" ht="12.75">
      <c r="A38" s="118" t="s">
        <v>37</v>
      </c>
      <c r="B38" s="119">
        <v>0</v>
      </c>
      <c r="C38" s="119">
        <v>11</v>
      </c>
      <c r="D38" s="120">
        <v>25</v>
      </c>
      <c r="E38" s="121">
        <f t="shared" si="0"/>
        <v>36</v>
      </c>
      <c r="F38" s="122">
        <v>0</v>
      </c>
      <c r="G38" s="123">
        <v>0</v>
      </c>
      <c r="H38" s="124">
        <f t="shared" si="1"/>
        <v>0</v>
      </c>
      <c r="I38" s="124">
        <f t="shared" si="2"/>
        <v>11</v>
      </c>
      <c r="J38" s="124">
        <f t="shared" si="3"/>
        <v>25</v>
      </c>
      <c r="K38" s="124">
        <f t="shared" si="4"/>
        <v>36</v>
      </c>
    </row>
    <row r="39" spans="1:11" ht="12.75">
      <c r="A39" s="118" t="s">
        <v>38</v>
      </c>
      <c r="B39" s="119">
        <v>4</v>
      </c>
      <c r="C39" s="119">
        <v>4</v>
      </c>
      <c r="D39" s="120">
        <v>35</v>
      </c>
      <c r="E39" s="121">
        <f t="shared" si="0"/>
        <v>43</v>
      </c>
      <c r="F39" s="122">
        <v>2</v>
      </c>
      <c r="G39" s="123">
        <v>9</v>
      </c>
      <c r="H39" s="124">
        <f t="shared" si="1"/>
        <v>11</v>
      </c>
      <c r="I39" s="124">
        <f t="shared" si="2"/>
        <v>10</v>
      </c>
      <c r="J39" s="124">
        <f t="shared" si="3"/>
        <v>44</v>
      </c>
      <c r="K39" s="124">
        <f t="shared" si="4"/>
        <v>54</v>
      </c>
    </row>
    <row r="40" spans="1:11" ht="12.75">
      <c r="A40" s="118" t="s">
        <v>39</v>
      </c>
      <c r="B40" s="119">
        <v>675545</v>
      </c>
      <c r="C40" s="119">
        <v>3051</v>
      </c>
      <c r="D40" s="120">
        <v>268975</v>
      </c>
      <c r="E40" s="121">
        <f t="shared" si="0"/>
        <v>947571</v>
      </c>
      <c r="F40" s="122">
        <v>5635</v>
      </c>
      <c r="G40" s="123">
        <v>2803</v>
      </c>
      <c r="H40" s="124">
        <f t="shared" si="1"/>
        <v>8438</v>
      </c>
      <c r="I40" s="124">
        <f t="shared" si="2"/>
        <v>684231</v>
      </c>
      <c r="J40" s="124">
        <f t="shared" si="3"/>
        <v>271778</v>
      </c>
      <c r="K40" s="124">
        <f t="shared" si="4"/>
        <v>956009</v>
      </c>
    </row>
    <row r="41" spans="1:11" ht="12.75">
      <c r="A41" s="118" t="s">
        <v>40</v>
      </c>
      <c r="B41" s="119">
        <v>525920</v>
      </c>
      <c r="C41" s="119">
        <v>4191</v>
      </c>
      <c r="D41" s="120">
        <v>200049</v>
      </c>
      <c r="E41" s="121">
        <f t="shared" si="0"/>
        <v>730160</v>
      </c>
      <c r="F41" s="122">
        <v>26796</v>
      </c>
      <c r="G41" s="123">
        <v>72359</v>
      </c>
      <c r="H41" s="124">
        <f t="shared" si="1"/>
        <v>99155</v>
      </c>
      <c r="I41" s="124">
        <f t="shared" si="2"/>
        <v>556907</v>
      </c>
      <c r="J41" s="124">
        <f t="shared" si="3"/>
        <v>272408</v>
      </c>
      <c r="K41" s="124">
        <f t="shared" si="4"/>
        <v>829315</v>
      </c>
    </row>
    <row r="42" spans="1:11" ht="12.75">
      <c r="A42" s="118" t="s">
        <v>41</v>
      </c>
      <c r="B42" s="119">
        <v>24201</v>
      </c>
      <c r="C42" s="119">
        <v>878</v>
      </c>
      <c r="D42" s="120">
        <v>49916</v>
      </c>
      <c r="E42" s="121">
        <f t="shared" si="0"/>
        <v>74995</v>
      </c>
      <c r="F42" s="122">
        <v>2049</v>
      </c>
      <c r="G42" s="123">
        <v>2672</v>
      </c>
      <c r="H42" s="124">
        <f t="shared" si="1"/>
        <v>4721</v>
      </c>
      <c r="I42" s="124">
        <f t="shared" si="2"/>
        <v>27128</v>
      </c>
      <c r="J42" s="124">
        <f t="shared" si="3"/>
        <v>52588</v>
      </c>
      <c r="K42" s="124">
        <f t="shared" si="4"/>
        <v>79716</v>
      </c>
    </row>
    <row r="43" spans="1:11" ht="12.75">
      <c r="A43" s="118" t="s">
        <v>42</v>
      </c>
      <c r="B43" s="119">
        <v>17</v>
      </c>
      <c r="C43" s="119">
        <v>70</v>
      </c>
      <c r="D43" s="120">
        <v>449</v>
      </c>
      <c r="E43" s="121">
        <f t="shared" si="0"/>
        <v>536</v>
      </c>
      <c r="F43" s="122">
        <v>1</v>
      </c>
      <c r="G43" s="123">
        <v>3</v>
      </c>
      <c r="H43" s="124">
        <f t="shared" si="1"/>
        <v>4</v>
      </c>
      <c r="I43" s="124">
        <f t="shared" si="2"/>
        <v>88</v>
      </c>
      <c r="J43" s="124">
        <f t="shared" si="3"/>
        <v>452</v>
      </c>
      <c r="K43" s="124">
        <f t="shared" si="4"/>
        <v>540</v>
      </c>
    </row>
    <row r="44" spans="1:11" ht="12.75">
      <c r="A44" s="118" t="s">
        <v>43</v>
      </c>
      <c r="B44" s="119">
        <v>1609</v>
      </c>
      <c r="C44" s="119">
        <v>149</v>
      </c>
      <c r="D44" s="120">
        <v>3743</v>
      </c>
      <c r="E44" s="121">
        <f t="shared" si="0"/>
        <v>5501</v>
      </c>
      <c r="F44" s="122">
        <v>157</v>
      </c>
      <c r="G44" s="123">
        <v>564</v>
      </c>
      <c r="H44" s="124">
        <f t="shared" si="1"/>
        <v>721</v>
      </c>
      <c r="I44" s="124">
        <f t="shared" si="2"/>
        <v>1915</v>
      </c>
      <c r="J44" s="124">
        <f t="shared" si="3"/>
        <v>4307</v>
      </c>
      <c r="K44" s="124">
        <f t="shared" si="4"/>
        <v>6222</v>
      </c>
    </row>
    <row r="45" spans="1:11" ht="12.75">
      <c r="A45" s="118" t="s">
        <v>44</v>
      </c>
      <c r="B45" s="119">
        <v>4915</v>
      </c>
      <c r="C45" s="119">
        <v>7834</v>
      </c>
      <c r="D45" s="120">
        <v>34845</v>
      </c>
      <c r="E45" s="121">
        <f t="shared" si="0"/>
        <v>47594</v>
      </c>
      <c r="F45" s="122">
        <v>891</v>
      </c>
      <c r="G45" s="123">
        <v>5558</v>
      </c>
      <c r="H45" s="124">
        <f t="shared" si="1"/>
        <v>6449</v>
      </c>
      <c r="I45" s="124">
        <f t="shared" si="2"/>
        <v>13640</v>
      </c>
      <c r="J45" s="124">
        <f t="shared" si="3"/>
        <v>40403</v>
      </c>
      <c r="K45" s="124">
        <f t="shared" si="4"/>
        <v>54043</v>
      </c>
    </row>
    <row r="46" spans="1:11" ht="12.75">
      <c r="A46" s="118" t="s">
        <v>45</v>
      </c>
      <c r="B46" s="119">
        <v>138520</v>
      </c>
      <c r="C46" s="119">
        <v>6260</v>
      </c>
      <c r="D46" s="120">
        <v>206024</v>
      </c>
      <c r="E46" s="121">
        <f t="shared" si="0"/>
        <v>350804</v>
      </c>
      <c r="F46" s="122">
        <v>65208</v>
      </c>
      <c r="G46" s="123">
        <v>97297</v>
      </c>
      <c r="H46" s="124">
        <f t="shared" si="1"/>
        <v>162505</v>
      </c>
      <c r="I46" s="124">
        <f t="shared" si="2"/>
        <v>209988</v>
      </c>
      <c r="J46" s="124">
        <f t="shared" si="3"/>
        <v>303321</v>
      </c>
      <c r="K46" s="124">
        <f t="shared" si="4"/>
        <v>513309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30722</v>
      </c>
      <c r="C49" s="119">
        <v>2908</v>
      </c>
      <c r="D49" s="120">
        <v>86004</v>
      </c>
      <c r="E49" s="121">
        <f t="shared" si="0"/>
        <v>119634</v>
      </c>
      <c r="F49" s="122">
        <v>815</v>
      </c>
      <c r="G49" s="123">
        <v>2808</v>
      </c>
      <c r="H49" s="124">
        <f t="shared" si="1"/>
        <v>3623</v>
      </c>
      <c r="I49" s="124">
        <f t="shared" si="2"/>
        <v>34445</v>
      </c>
      <c r="J49" s="124">
        <f t="shared" si="3"/>
        <v>88812</v>
      </c>
      <c r="K49" s="124">
        <f t="shared" si="4"/>
        <v>123257</v>
      </c>
    </row>
    <row r="50" spans="1:11" ht="12.75">
      <c r="A50" s="118" t="s">
        <v>49</v>
      </c>
      <c r="B50" s="119">
        <v>1</v>
      </c>
      <c r="C50" s="119">
        <v>13</v>
      </c>
      <c r="D50" s="120">
        <v>25</v>
      </c>
      <c r="E50" s="121">
        <f t="shared" si="0"/>
        <v>39</v>
      </c>
      <c r="F50" s="122">
        <v>19</v>
      </c>
      <c r="G50" s="123">
        <v>14</v>
      </c>
      <c r="H50" s="124">
        <f t="shared" si="1"/>
        <v>33</v>
      </c>
      <c r="I50" s="124">
        <f t="shared" si="2"/>
        <v>33</v>
      </c>
      <c r="J50" s="124">
        <f t="shared" si="3"/>
        <v>39</v>
      </c>
      <c r="K50" s="124">
        <f t="shared" si="4"/>
        <v>72</v>
      </c>
    </row>
    <row r="51" spans="1:11" ht="12.75">
      <c r="A51" s="118" t="s">
        <v>50</v>
      </c>
      <c r="B51" s="119">
        <v>46433</v>
      </c>
      <c r="C51" s="119">
        <v>4238</v>
      </c>
      <c r="D51" s="120">
        <v>119954</v>
      </c>
      <c r="E51" s="121">
        <f t="shared" si="0"/>
        <v>170625</v>
      </c>
      <c r="F51" s="122">
        <v>3065</v>
      </c>
      <c r="G51" s="123">
        <v>5001</v>
      </c>
      <c r="H51" s="124">
        <f t="shared" si="1"/>
        <v>8066</v>
      </c>
      <c r="I51" s="124">
        <f t="shared" si="2"/>
        <v>53736</v>
      </c>
      <c r="J51" s="124">
        <f t="shared" si="3"/>
        <v>124955</v>
      </c>
      <c r="K51" s="124">
        <f t="shared" si="4"/>
        <v>178691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0</v>
      </c>
      <c r="G53" s="123"/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50175</v>
      </c>
      <c r="C55" s="119">
        <v>115701</v>
      </c>
      <c r="D55" s="120">
        <v>378675</v>
      </c>
      <c r="E55" s="121">
        <f t="shared" si="0"/>
        <v>544551</v>
      </c>
      <c r="F55" s="122">
        <v>25432</v>
      </c>
      <c r="G55" s="123">
        <v>54633</v>
      </c>
      <c r="H55" s="124">
        <f t="shared" si="1"/>
        <v>80065</v>
      </c>
      <c r="I55" s="124">
        <f t="shared" si="2"/>
        <v>191308</v>
      </c>
      <c r="J55" s="124">
        <f t="shared" si="3"/>
        <v>433308</v>
      </c>
      <c r="K55" s="124">
        <f t="shared" si="4"/>
        <v>624616</v>
      </c>
    </row>
    <row r="56" spans="1:11" ht="12.75">
      <c r="A56" s="118" t="s">
        <v>55</v>
      </c>
      <c r="B56" s="119">
        <v>1549</v>
      </c>
      <c r="C56" s="119">
        <v>705</v>
      </c>
      <c r="D56" s="120">
        <v>6351</v>
      </c>
      <c r="E56" s="121">
        <f t="shared" si="0"/>
        <v>8605</v>
      </c>
      <c r="F56" s="122">
        <v>744</v>
      </c>
      <c r="G56" s="123">
        <v>3608</v>
      </c>
      <c r="H56" s="124">
        <f t="shared" si="1"/>
        <v>4352</v>
      </c>
      <c r="I56" s="124">
        <f t="shared" si="2"/>
        <v>2998</v>
      </c>
      <c r="J56" s="124">
        <f t="shared" si="3"/>
        <v>9959</v>
      </c>
      <c r="K56" s="124">
        <f t="shared" si="4"/>
        <v>12957</v>
      </c>
    </row>
    <row r="57" spans="1:11" ht="12.75">
      <c r="A57" s="118" t="s">
        <v>56</v>
      </c>
      <c r="B57" s="119">
        <v>12450</v>
      </c>
      <c r="C57" s="119">
        <v>77042</v>
      </c>
      <c r="D57" s="120">
        <v>215522</v>
      </c>
      <c r="E57" s="121">
        <f t="shared" si="0"/>
        <v>305014</v>
      </c>
      <c r="F57" s="122">
        <v>69387</v>
      </c>
      <c r="G57" s="123">
        <v>92706</v>
      </c>
      <c r="H57" s="124">
        <f t="shared" si="1"/>
        <v>162093</v>
      </c>
      <c r="I57" s="124">
        <f t="shared" si="2"/>
        <v>158879</v>
      </c>
      <c r="J57" s="124">
        <f t="shared" si="3"/>
        <v>308228</v>
      </c>
      <c r="K57" s="124">
        <f t="shared" si="4"/>
        <v>467107</v>
      </c>
    </row>
    <row r="58" spans="1:11" ht="12.75">
      <c r="A58" s="118" t="s">
        <v>57</v>
      </c>
      <c r="B58" s="119">
        <v>336134</v>
      </c>
      <c r="C58" s="119">
        <v>4750</v>
      </c>
      <c r="D58" s="120">
        <v>930401</v>
      </c>
      <c r="E58" s="121">
        <f t="shared" si="0"/>
        <v>1271285</v>
      </c>
      <c r="F58" s="122">
        <v>15778</v>
      </c>
      <c r="G58" s="123">
        <v>42888</v>
      </c>
      <c r="H58" s="124">
        <f t="shared" si="1"/>
        <v>58666</v>
      </c>
      <c r="I58" s="124">
        <f t="shared" si="2"/>
        <v>356662</v>
      </c>
      <c r="J58" s="124">
        <f t="shared" si="3"/>
        <v>973289</v>
      </c>
      <c r="K58" s="124">
        <f t="shared" si="4"/>
        <v>1329951</v>
      </c>
    </row>
    <row r="59" spans="1:11" ht="12.75">
      <c r="A59" s="118" t="s">
        <v>58</v>
      </c>
      <c r="B59" s="119">
        <v>38428</v>
      </c>
      <c r="C59" s="119">
        <v>263088</v>
      </c>
      <c r="D59" s="120">
        <v>636746</v>
      </c>
      <c r="E59" s="121">
        <f t="shared" si="0"/>
        <v>938262</v>
      </c>
      <c r="F59" s="122">
        <v>50089</v>
      </c>
      <c r="G59" s="123">
        <v>102147</v>
      </c>
      <c r="H59" s="124">
        <f t="shared" si="1"/>
        <v>152236</v>
      </c>
      <c r="I59" s="124">
        <f t="shared" si="2"/>
        <v>351605</v>
      </c>
      <c r="J59" s="124">
        <f t="shared" si="3"/>
        <v>738893</v>
      </c>
      <c r="K59" s="124">
        <f t="shared" si="4"/>
        <v>1090498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1241</v>
      </c>
      <c r="C61" s="119">
        <v>39</v>
      </c>
      <c r="D61" s="120">
        <v>2434</v>
      </c>
      <c r="E61" s="121">
        <f t="shared" si="0"/>
        <v>3714</v>
      </c>
      <c r="F61" s="122">
        <v>113</v>
      </c>
      <c r="G61" s="123">
        <v>231</v>
      </c>
      <c r="H61" s="124">
        <f t="shared" si="1"/>
        <v>344</v>
      </c>
      <c r="I61" s="124">
        <f t="shared" si="2"/>
        <v>1393</v>
      </c>
      <c r="J61" s="124">
        <f t="shared" si="3"/>
        <v>2665</v>
      </c>
      <c r="K61" s="124">
        <f t="shared" si="4"/>
        <v>4058</v>
      </c>
    </row>
    <row r="62" spans="1:11" ht="12.75">
      <c r="A62" s="118" t="s">
        <v>61</v>
      </c>
      <c r="B62" s="119">
        <v>29962</v>
      </c>
      <c r="C62" s="119">
        <v>811</v>
      </c>
      <c r="D62" s="120">
        <v>73956</v>
      </c>
      <c r="E62" s="121">
        <f t="shared" si="0"/>
        <v>104729</v>
      </c>
      <c r="F62" s="122">
        <v>8541</v>
      </c>
      <c r="G62" s="123">
        <v>14774</v>
      </c>
      <c r="H62" s="124">
        <f t="shared" si="1"/>
        <v>23315</v>
      </c>
      <c r="I62" s="124">
        <f t="shared" si="2"/>
        <v>39314</v>
      </c>
      <c r="J62" s="124">
        <f t="shared" si="3"/>
        <v>88730</v>
      </c>
      <c r="K62" s="124">
        <f t="shared" si="4"/>
        <v>128044</v>
      </c>
    </row>
    <row r="63" spans="1:11" ht="12.75">
      <c r="A63" s="118" t="s">
        <v>62</v>
      </c>
      <c r="B63" s="119">
        <v>350</v>
      </c>
      <c r="C63" s="119">
        <v>124</v>
      </c>
      <c r="D63" s="120">
        <v>886</v>
      </c>
      <c r="E63" s="121">
        <f t="shared" si="0"/>
        <v>1360</v>
      </c>
      <c r="F63" s="122">
        <v>154</v>
      </c>
      <c r="G63" s="123">
        <v>255</v>
      </c>
      <c r="H63" s="124">
        <f t="shared" si="1"/>
        <v>409</v>
      </c>
      <c r="I63" s="124">
        <f t="shared" si="2"/>
        <v>628</v>
      </c>
      <c r="J63" s="124">
        <f t="shared" si="3"/>
        <v>1141</v>
      </c>
      <c r="K63" s="124">
        <f t="shared" si="4"/>
        <v>1769</v>
      </c>
    </row>
    <row r="64" spans="1:11" ht="12.75">
      <c r="A64" s="118" t="s">
        <v>63</v>
      </c>
      <c r="B64" s="119">
        <v>6435</v>
      </c>
      <c r="C64" s="119">
        <v>28</v>
      </c>
      <c r="D64" s="120">
        <v>12012</v>
      </c>
      <c r="E64" s="121">
        <f t="shared" si="0"/>
        <v>18475</v>
      </c>
      <c r="F64" s="122">
        <v>7555</v>
      </c>
      <c r="G64" s="123">
        <v>10297</v>
      </c>
      <c r="H64" s="124">
        <f t="shared" si="1"/>
        <v>17852</v>
      </c>
      <c r="I64" s="124">
        <f t="shared" si="2"/>
        <v>14018</v>
      </c>
      <c r="J64" s="124">
        <f t="shared" si="3"/>
        <v>22309</v>
      </c>
      <c r="K64" s="124">
        <f t="shared" si="4"/>
        <v>36327</v>
      </c>
    </row>
    <row r="65" spans="1:11" ht="12.75">
      <c r="A65" s="118" t="s">
        <v>64</v>
      </c>
      <c r="B65" s="119">
        <v>2601</v>
      </c>
      <c r="C65" s="119">
        <v>1499</v>
      </c>
      <c r="D65" s="120">
        <v>4919</v>
      </c>
      <c r="E65" s="121">
        <f t="shared" si="0"/>
        <v>9019</v>
      </c>
      <c r="F65" s="122">
        <v>509</v>
      </c>
      <c r="G65" s="123">
        <v>714</v>
      </c>
      <c r="H65" s="124">
        <f t="shared" si="1"/>
        <v>1223</v>
      </c>
      <c r="I65" s="124">
        <f t="shared" si="2"/>
        <v>4609</v>
      </c>
      <c r="J65" s="124">
        <f t="shared" si="3"/>
        <v>5633</v>
      </c>
      <c r="K65" s="124">
        <f t="shared" si="4"/>
        <v>10242</v>
      </c>
    </row>
    <row r="66" spans="1:11" ht="12.75">
      <c r="A66" s="118" t="s">
        <v>65</v>
      </c>
      <c r="B66" s="119">
        <v>15409</v>
      </c>
      <c r="C66" s="119">
        <v>2786</v>
      </c>
      <c r="D66" s="120">
        <v>47191</v>
      </c>
      <c r="E66" s="121">
        <f t="shared" si="0"/>
        <v>65386</v>
      </c>
      <c r="F66" s="122">
        <v>12779</v>
      </c>
      <c r="G66" s="123">
        <v>26956</v>
      </c>
      <c r="H66" s="124">
        <f t="shared" si="1"/>
        <v>39735</v>
      </c>
      <c r="I66" s="124">
        <f t="shared" si="2"/>
        <v>30974</v>
      </c>
      <c r="J66" s="124">
        <f t="shared" si="3"/>
        <v>74147</v>
      </c>
      <c r="K66" s="124">
        <f t="shared" si="4"/>
        <v>105121</v>
      </c>
    </row>
    <row r="67" spans="1:11" ht="12.75">
      <c r="A67" s="118" t="s">
        <v>66</v>
      </c>
      <c r="B67" s="119">
        <v>2523</v>
      </c>
      <c r="C67" s="119">
        <v>632</v>
      </c>
      <c r="D67" s="120">
        <v>5504</v>
      </c>
      <c r="E67" s="121">
        <f t="shared" si="0"/>
        <v>8659</v>
      </c>
      <c r="F67" s="122">
        <v>912</v>
      </c>
      <c r="G67" s="123">
        <v>1767</v>
      </c>
      <c r="H67" s="124">
        <f t="shared" si="1"/>
        <v>2679</v>
      </c>
      <c r="I67" s="124">
        <f t="shared" si="2"/>
        <v>4067</v>
      </c>
      <c r="J67" s="124">
        <f t="shared" si="3"/>
        <v>7271</v>
      </c>
      <c r="K67" s="124">
        <f t="shared" si="4"/>
        <v>11338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45763</v>
      </c>
      <c r="C69" s="119">
        <v>37480</v>
      </c>
      <c r="D69" s="120">
        <v>176717</v>
      </c>
      <c r="E69" s="121">
        <f t="shared" si="0"/>
        <v>259960</v>
      </c>
      <c r="F69" s="122">
        <v>66052</v>
      </c>
      <c r="G69" s="123">
        <v>117445</v>
      </c>
      <c r="H69" s="124">
        <f t="shared" si="1"/>
        <v>183497</v>
      </c>
      <c r="I69" s="124">
        <f t="shared" si="2"/>
        <v>149295</v>
      </c>
      <c r="J69" s="124">
        <f t="shared" si="3"/>
        <v>294162</v>
      </c>
      <c r="K69" s="124">
        <f t="shared" si="4"/>
        <v>443457</v>
      </c>
    </row>
    <row r="70" spans="1:11" ht="12.75">
      <c r="A70" s="118" t="s">
        <v>69</v>
      </c>
      <c r="B70" s="119">
        <v>417</v>
      </c>
      <c r="C70" s="119">
        <v>3</v>
      </c>
      <c r="D70" s="120">
        <v>382</v>
      </c>
      <c r="E70" s="121">
        <f t="shared" si="0"/>
        <v>802</v>
      </c>
      <c r="F70" s="122">
        <v>12</v>
      </c>
      <c r="G70" s="123">
        <v>28</v>
      </c>
      <c r="H70" s="124">
        <f t="shared" si="1"/>
        <v>40</v>
      </c>
      <c r="I70" s="124">
        <f t="shared" si="2"/>
        <v>432</v>
      </c>
      <c r="J70" s="124">
        <f t="shared" si="3"/>
        <v>410</v>
      </c>
      <c r="K70" s="124">
        <f t="shared" si="4"/>
        <v>842</v>
      </c>
    </row>
    <row r="71" spans="1:11" ht="12.75">
      <c r="A71" s="118" t="s">
        <v>70</v>
      </c>
      <c r="B71" s="119">
        <v>10779</v>
      </c>
      <c r="C71" s="119">
        <v>3043</v>
      </c>
      <c r="D71" s="120">
        <v>38485</v>
      </c>
      <c r="E71" s="121">
        <f t="shared" si="0"/>
        <v>52307</v>
      </c>
      <c r="F71" s="122">
        <v>1251</v>
      </c>
      <c r="G71" s="123">
        <v>2381</v>
      </c>
      <c r="H71" s="124">
        <f t="shared" si="1"/>
        <v>3632</v>
      </c>
      <c r="I71" s="124">
        <f t="shared" si="2"/>
        <v>15073</v>
      </c>
      <c r="J71" s="124">
        <f t="shared" si="3"/>
        <v>40866</v>
      </c>
      <c r="K71" s="124">
        <f t="shared" si="4"/>
        <v>55939</v>
      </c>
    </row>
    <row r="72" spans="1:11" ht="12.75">
      <c r="A72" s="118" t="s">
        <v>71</v>
      </c>
      <c r="B72" s="119">
        <v>9193</v>
      </c>
      <c r="C72" s="119">
        <v>2891</v>
      </c>
      <c r="D72" s="120">
        <v>32120</v>
      </c>
      <c r="E72" s="121">
        <f t="shared" si="0"/>
        <v>44204</v>
      </c>
      <c r="F72" s="122">
        <v>2655</v>
      </c>
      <c r="G72" s="123">
        <v>6606</v>
      </c>
      <c r="H72" s="124">
        <f t="shared" si="1"/>
        <v>9261</v>
      </c>
      <c r="I72" s="124">
        <f t="shared" si="2"/>
        <v>14739</v>
      </c>
      <c r="J72" s="124">
        <f t="shared" si="3"/>
        <v>38726</v>
      </c>
      <c r="K72" s="124">
        <f t="shared" si="4"/>
        <v>53465</v>
      </c>
    </row>
    <row r="73" spans="1:11" ht="12.75">
      <c r="A73" s="118" t="s">
        <v>72</v>
      </c>
      <c r="B73" s="119">
        <v>0</v>
      </c>
      <c r="C73" s="119">
        <v>9</v>
      </c>
      <c r="D73" s="120">
        <v>106</v>
      </c>
      <c r="E73" s="121">
        <f t="shared" si="0"/>
        <v>115</v>
      </c>
      <c r="F73" s="122">
        <v>0</v>
      </c>
      <c r="G73" s="123">
        <v>1</v>
      </c>
      <c r="H73" s="124">
        <f t="shared" si="1"/>
        <v>1</v>
      </c>
      <c r="I73" s="124">
        <f t="shared" si="2"/>
        <v>9</v>
      </c>
      <c r="J73" s="124">
        <f t="shared" si="3"/>
        <v>107</v>
      </c>
      <c r="K73" s="124">
        <f t="shared" si="4"/>
        <v>116</v>
      </c>
    </row>
    <row r="74" spans="1:11" ht="12.75">
      <c r="A74" s="118" t="s">
        <v>73</v>
      </c>
      <c r="B74" s="119">
        <v>66717</v>
      </c>
      <c r="C74" s="119">
        <v>3121</v>
      </c>
      <c r="D74" s="120">
        <v>169294</v>
      </c>
      <c r="E74" s="121">
        <f t="shared" si="0"/>
        <v>239132</v>
      </c>
      <c r="F74" s="122">
        <v>17860</v>
      </c>
      <c r="G74" s="123">
        <v>27974</v>
      </c>
      <c r="H74" s="124">
        <f t="shared" si="1"/>
        <v>45834</v>
      </c>
      <c r="I74" s="124">
        <f t="shared" si="2"/>
        <v>87698</v>
      </c>
      <c r="J74" s="124">
        <f t="shared" si="3"/>
        <v>197268</v>
      </c>
      <c r="K74" s="124">
        <f t="shared" si="4"/>
        <v>284966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215503</v>
      </c>
      <c r="C76" s="119">
        <v>0</v>
      </c>
      <c r="D76" s="120">
        <v>320078</v>
      </c>
      <c r="E76" s="121">
        <f t="shared" si="0"/>
        <v>535581</v>
      </c>
      <c r="F76" s="122">
        <v>5550</v>
      </c>
      <c r="G76" s="123">
        <v>9401</v>
      </c>
      <c r="H76" s="124">
        <f t="shared" si="1"/>
        <v>14951</v>
      </c>
      <c r="I76" s="124">
        <f t="shared" si="2"/>
        <v>221053</v>
      </c>
      <c r="J76" s="124">
        <f t="shared" si="3"/>
        <v>329479</v>
      </c>
      <c r="K76" s="124">
        <f t="shared" si="4"/>
        <v>550532</v>
      </c>
    </row>
    <row r="77" spans="1:11" ht="12.75">
      <c r="A77" s="118" t="s">
        <v>76</v>
      </c>
      <c r="B77" s="119">
        <v>93</v>
      </c>
      <c r="C77" s="119">
        <v>133</v>
      </c>
      <c r="D77" s="120">
        <v>662</v>
      </c>
      <c r="E77" s="121">
        <f t="shared" si="0"/>
        <v>888</v>
      </c>
      <c r="F77" s="122">
        <v>17</v>
      </c>
      <c r="G77" s="123">
        <v>34</v>
      </c>
      <c r="H77" s="124">
        <f t="shared" si="1"/>
        <v>51</v>
      </c>
      <c r="I77" s="124">
        <f t="shared" si="2"/>
        <v>243</v>
      </c>
      <c r="J77" s="124">
        <f t="shared" si="3"/>
        <v>696</v>
      </c>
      <c r="K77" s="124">
        <f t="shared" si="4"/>
        <v>939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62</v>
      </c>
      <c r="C79" s="119">
        <v>0</v>
      </c>
      <c r="D79" s="120">
        <v>284</v>
      </c>
      <c r="E79" s="121">
        <f t="shared" si="0"/>
        <v>346</v>
      </c>
      <c r="F79" s="122">
        <v>129</v>
      </c>
      <c r="G79" s="123">
        <v>264</v>
      </c>
      <c r="H79" s="124">
        <f t="shared" si="1"/>
        <v>393</v>
      </c>
      <c r="I79" s="124">
        <f t="shared" si="2"/>
        <v>191</v>
      </c>
      <c r="J79" s="124">
        <f t="shared" si="3"/>
        <v>548</v>
      </c>
      <c r="K79" s="124">
        <f t="shared" si="4"/>
        <v>739</v>
      </c>
    </row>
    <row r="80" spans="1:11" ht="12.75">
      <c r="A80" s="118" t="s">
        <v>79</v>
      </c>
      <c r="B80" s="119">
        <v>0</v>
      </c>
      <c r="C80" s="119">
        <v>92</v>
      </c>
      <c r="D80" s="120">
        <v>274</v>
      </c>
      <c r="E80" s="121">
        <f t="shared" si="0"/>
        <v>366</v>
      </c>
      <c r="F80" s="122">
        <v>41</v>
      </c>
      <c r="G80" s="123">
        <v>114</v>
      </c>
      <c r="H80" s="124">
        <f t="shared" si="1"/>
        <v>155</v>
      </c>
      <c r="I80" s="124">
        <f t="shared" si="2"/>
        <v>133</v>
      </c>
      <c r="J80" s="124">
        <f t="shared" si="3"/>
        <v>388</v>
      </c>
      <c r="K80" s="124">
        <f t="shared" si="4"/>
        <v>521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122</v>
      </c>
      <c r="C82" s="119">
        <v>0</v>
      </c>
      <c r="D82" s="120">
        <v>273</v>
      </c>
      <c r="E82" s="121">
        <f t="shared" si="0"/>
        <v>395</v>
      </c>
      <c r="F82" s="122">
        <v>73</v>
      </c>
      <c r="G82" s="123">
        <v>131</v>
      </c>
      <c r="H82" s="124">
        <f t="shared" si="1"/>
        <v>204</v>
      </c>
      <c r="I82" s="124">
        <f t="shared" si="2"/>
        <v>195</v>
      </c>
      <c r="J82" s="124">
        <f t="shared" si="3"/>
        <v>404</v>
      </c>
      <c r="K82" s="124">
        <f t="shared" si="4"/>
        <v>599</v>
      </c>
    </row>
    <row r="83" spans="1:11" ht="12.75">
      <c r="A83" s="118" t="s">
        <v>82</v>
      </c>
      <c r="B83" s="119">
        <v>8485</v>
      </c>
      <c r="C83" s="119">
        <v>253</v>
      </c>
      <c r="D83" s="120">
        <v>14737</v>
      </c>
      <c r="E83" s="121">
        <f t="shared" si="0"/>
        <v>23475</v>
      </c>
      <c r="F83" s="122">
        <v>754</v>
      </c>
      <c r="G83" s="123">
        <v>2141</v>
      </c>
      <c r="H83" s="124">
        <f t="shared" si="1"/>
        <v>2895</v>
      </c>
      <c r="I83" s="124">
        <f t="shared" si="2"/>
        <v>9492</v>
      </c>
      <c r="J83" s="124">
        <f t="shared" si="3"/>
        <v>16878</v>
      </c>
      <c r="K83" s="124">
        <f t="shared" si="4"/>
        <v>26370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/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408</v>
      </c>
      <c r="C88" s="119">
        <v>216</v>
      </c>
      <c r="D88" s="120">
        <v>2063</v>
      </c>
      <c r="E88" s="121">
        <f t="shared" si="0"/>
        <v>2687</v>
      </c>
      <c r="F88" s="122">
        <v>64</v>
      </c>
      <c r="G88" s="123">
        <v>22108</v>
      </c>
      <c r="H88" s="124">
        <f t="shared" si="1"/>
        <v>22172</v>
      </c>
      <c r="I88" s="124">
        <f t="shared" si="2"/>
        <v>688</v>
      </c>
      <c r="J88" s="124">
        <f t="shared" si="3"/>
        <v>24171</v>
      </c>
      <c r="K88" s="124">
        <f t="shared" si="4"/>
        <v>24859</v>
      </c>
    </row>
    <row r="89" spans="1:11" ht="12.75">
      <c r="A89" s="118" t="s">
        <v>88</v>
      </c>
      <c r="B89" s="119">
        <v>7082</v>
      </c>
      <c r="C89" s="119">
        <v>107</v>
      </c>
      <c r="D89" s="120">
        <v>18615</v>
      </c>
      <c r="E89" s="121">
        <f t="shared" si="0"/>
        <v>25804</v>
      </c>
      <c r="F89" s="122">
        <v>1070</v>
      </c>
      <c r="G89" s="123">
        <v>1159</v>
      </c>
      <c r="H89" s="124">
        <f t="shared" si="1"/>
        <v>2229</v>
      </c>
      <c r="I89" s="124">
        <f t="shared" si="2"/>
        <v>8259</v>
      </c>
      <c r="J89" s="124">
        <f t="shared" si="3"/>
        <v>19774</v>
      </c>
      <c r="K89" s="124">
        <f t="shared" si="4"/>
        <v>28033</v>
      </c>
    </row>
    <row r="90" spans="1:11" ht="12.75">
      <c r="A90" s="118" t="s">
        <v>89</v>
      </c>
      <c r="B90" s="119">
        <v>166</v>
      </c>
      <c r="C90" s="119">
        <v>67</v>
      </c>
      <c r="D90" s="120">
        <v>828</v>
      </c>
      <c r="E90" s="121">
        <f aca="true" t="shared" si="5" ref="E90:E120">SUM(B90:D90)</f>
        <v>1061</v>
      </c>
      <c r="F90" s="122">
        <v>0</v>
      </c>
      <c r="G90" s="123">
        <v>3</v>
      </c>
      <c r="H90" s="124">
        <f aca="true" t="shared" si="6" ref="H90:H120">SUM(F90:G90)</f>
        <v>3</v>
      </c>
      <c r="I90" s="124">
        <f aca="true" t="shared" si="7" ref="I90:I120">SUM(B90+C90+F90)</f>
        <v>233</v>
      </c>
      <c r="J90" s="124">
        <f aca="true" t="shared" si="8" ref="J90:J120">SUM(D90+G90)</f>
        <v>831</v>
      </c>
      <c r="K90" s="124">
        <f aca="true" t="shared" si="9" ref="K90:K120">SUM(I90:J90)</f>
        <v>1064</v>
      </c>
    </row>
    <row r="91" spans="1:11" ht="12.75">
      <c r="A91" s="118" t="s">
        <v>90</v>
      </c>
      <c r="B91" s="119">
        <v>13247</v>
      </c>
      <c r="C91" s="119">
        <v>11828</v>
      </c>
      <c r="D91" s="120">
        <v>72494</v>
      </c>
      <c r="E91" s="121">
        <f t="shared" si="5"/>
        <v>97569</v>
      </c>
      <c r="F91" s="122">
        <v>3599</v>
      </c>
      <c r="G91" s="123">
        <v>14819</v>
      </c>
      <c r="H91" s="124">
        <f t="shared" si="6"/>
        <v>18418</v>
      </c>
      <c r="I91" s="124">
        <f t="shared" si="7"/>
        <v>28674</v>
      </c>
      <c r="J91" s="124">
        <f t="shared" si="8"/>
        <v>87313</v>
      </c>
      <c r="K91" s="124">
        <f t="shared" si="9"/>
        <v>115987</v>
      </c>
    </row>
    <row r="92" spans="1:11" ht="12.75">
      <c r="A92" s="118" t="s">
        <v>91</v>
      </c>
      <c r="B92" s="119">
        <v>34708</v>
      </c>
      <c r="C92" s="119">
        <v>3</v>
      </c>
      <c r="D92" s="120">
        <v>61490</v>
      </c>
      <c r="E92" s="121">
        <f t="shared" si="5"/>
        <v>96201</v>
      </c>
      <c r="F92" s="122">
        <v>219</v>
      </c>
      <c r="G92" s="123">
        <v>914</v>
      </c>
      <c r="H92" s="124">
        <f t="shared" si="6"/>
        <v>1133</v>
      </c>
      <c r="I92" s="124">
        <f t="shared" si="7"/>
        <v>34930</v>
      </c>
      <c r="J92" s="124">
        <f t="shared" si="8"/>
        <v>62404</v>
      </c>
      <c r="K92" s="124">
        <f t="shared" si="9"/>
        <v>97334</v>
      </c>
    </row>
    <row r="93" spans="1:11" ht="12.75">
      <c r="A93" s="118" t="s">
        <v>92</v>
      </c>
      <c r="B93" s="119">
        <v>65080</v>
      </c>
      <c r="C93" s="119">
        <v>65</v>
      </c>
      <c r="D93" s="120">
        <v>128747</v>
      </c>
      <c r="E93" s="121">
        <f t="shared" si="5"/>
        <v>193892</v>
      </c>
      <c r="F93" s="122">
        <v>1613</v>
      </c>
      <c r="G93" s="123">
        <v>2818</v>
      </c>
      <c r="H93" s="124">
        <f t="shared" si="6"/>
        <v>4431</v>
      </c>
      <c r="I93" s="124">
        <f t="shared" si="7"/>
        <v>66758</v>
      </c>
      <c r="J93" s="124">
        <f t="shared" si="8"/>
        <v>131565</v>
      </c>
      <c r="K93" s="124">
        <f>SUM(I93:J93)</f>
        <v>198323</v>
      </c>
    </row>
    <row r="94" spans="1:11" ht="12.75">
      <c r="A94" s="118" t="s">
        <v>93</v>
      </c>
      <c r="B94" s="119">
        <v>171440</v>
      </c>
      <c r="C94" s="119">
        <v>3028</v>
      </c>
      <c r="D94" s="120">
        <v>103069</v>
      </c>
      <c r="E94" s="121">
        <f t="shared" si="5"/>
        <v>277537</v>
      </c>
      <c r="F94" s="122">
        <v>5180</v>
      </c>
      <c r="G94" s="123">
        <v>5053</v>
      </c>
      <c r="H94" s="124">
        <f t="shared" si="6"/>
        <v>10233</v>
      </c>
      <c r="I94" s="124">
        <f t="shared" si="7"/>
        <v>179648</v>
      </c>
      <c r="J94" s="124">
        <f t="shared" si="8"/>
        <v>108122</v>
      </c>
      <c r="K94" s="124">
        <f t="shared" si="9"/>
        <v>287770</v>
      </c>
    </row>
    <row r="95" spans="1:11" ht="12.75">
      <c r="A95" s="118" t="s">
        <v>94</v>
      </c>
      <c r="B95" s="119">
        <v>0</v>
      </c>
      <c r="C95" s="119">
        <v>164</v>
      </c>
      <c r="D95" s="120">
        <v>382</v>
      </c>
      <c r="E95" s="121">
        <f t="shared" si="5"/>
        <v>546</v>
      </c>
      <c r="F95" s="122">
        <v>33</v>
      </c>
      <c r="G95" s="123">
        <v>94</v>
      </c>
      <c r="H95" s="124">
        <f t="shared" si="6"/>
        <v>127</v>
      </c>
      <c r="I95" s="124">
        <f t="shared" si="7"/>
        <v>197</v>
      </c>
      <c r="J95" s="124">
        <f t="shared" si="8"/>
        <v>476</v>
      </c>
      <c r="K95" s="124">
        <f t="shared" si="9"/>
        <v>673</v>
      </c>
    </row>
    <row r="96" spans="1:11" ht="12.75">
      <c r="A96" s="118" t="s">
        <v>95</v>
      </c>
      <c r="B96" s="119">
        <v>86996</v>
      </c>
      <c r="C96" s="119">
        <v>2430</v>
      </c>
      <c r="D96" s="120">
        <v>121305</v>
      </c>
      <c r="E96" s="121">
        <f t="shared" si="5"/>
        <v>210731</v>
      </c>
      <c r="F96" s="122">
        <v>6673</v>
      </c>
      <c r="G96" s="123">
        <v>10279</v>
      </c>
      <c r="H96" s="124">
        <f t="shared" si="6"/>
        <v>16952</v>
      </c>
      <c r="I96" s="124">
        <f t="shared" si="7"/>
        <v>96099</v>
      </c>
      <c r="J96" s="124">
        <f t="shared" si="8"/>
        <v>131584</v>
      </c>
      <c r="K96" s="124">
        <f t="shared" si="9"/>
        <v>227683</v>
      </c>
    </row>
    <row r="97" spans="1:11" ht="12.75">
      <c r="A97" s="118" t="s">
        <v>96</v>
      </c>
      <c r="B97" s="119">
        <v>269</v>
      </c>
      <c r="C97" s="119">
        <v>17</v>
      </c>
      <c r="D97" s="120">
        <v>625</v>
      </c>
      <c r="E97" s="121">
        <f t="shared" si="5"/>
        <v>911</v>
      </c>
      <c r="F97" s="122">
        <v>102</v>
      </c>
      <c r="G97" s="123">
        <v>147</v>
      </c>
      <c r="H97" s="124">
        <f t="shared" si="6"/>
        <v>249</v>
      </c>
      <c r="I97" s="124">
        <f t="shared" si="7"/>
        <v>388</v>
      </c>
      <c r="J97" s="124">
        <f t="shared" si="8"/>
        <v>772</v>
      </c>
      <c r="K97" s="124">
        <f t="shared" si="9"/>
        <v>1160</v>
      </c>
    </row>
    <row r="98" spans="1:11" ht="12.75">
      <c r="A98" s="118" t="s">
        <v>97</v>
      </c>
      <c r="B98" s="119">
        <v>10846</v>
      </c>
      <c r="C98" s="119">
        <v>503</v>
      </c>
      <c r="D98" s="120">
        <v>22921</v>
      </c>
      <c r="E98" s="121">
        <f t="shared" si="5"/>
        <v>34270</v>
      </c>
      <c r="F98" s="122">
        <v>1284</v>
      </c>
      <c r="G98" s="123">
        <v>1652</v>
      </c>
      <c r="H98" s="124">
        <f t="shared" si="6"/>
        <v>2936</v>
      </c>
      <c r="I98" s="124">
        <f t="shared" si="7"/>
        <v>12633</v>
      </c>
      <c r="J98" s="124">
        <f t="shared" si="8"/>
        <v>24573</v>
      </c>
      <c r="K98" s="124">
        <f t="shared" si="9"/>
        <v>37206</v>
      </c>
    </row>
    <row r="99" spans="1:11" ht="12.75">
      <c r="A99" s="118" t="s">
        <v>98</v>
      </c>
      <c r="B99" s="119">
        <v>462</v>
      </c>
      <c r="C99" s="119">
        <v>271</v>
      </c>
      <c r="D99" s="120">
        <v>1141</v>
      </c>
      <c r="E99" s="121">
        <f t="shared" si="5"/>
        <v>1874</v>
      </c>
      <c r="F99" s="122">
        <v>163</v>
      </c>
      <c r="G99" s="123">
        <v>43</v>
      </c>
      <c r="H99" s="124">
        <f t="shared" si="6"/>
        <v>206</v>
      </c>
      <c r="I99" s="124">
        <f t="shared" si="7"/>
        <v>896</v>
      </c>
      <c r="J99" s="124">
        <f t="shared" si="8"/>
        <v>1184</v>
      </c>
      <c r="K99" s="124">
        <f t="shared" si="9"/>
        <v>2080</v>
      </c>
    </row>
    <row r="100" spans="1:11" ht="12.75">
      <c r="A100" s="118" t="s">
        <v>99</v>
      </c>
      <c r="B100" s="119"/>
      <c r="C100" s="119">
        <v>0</v>
      </c>
      <c r="D100" s="120">
        <v>0</v>
      </c>
      <c r="E100" s="121">
        <f t="shared" si="5"/>
        <v>0</v>
      </c>
      <c r="F100" s="122"/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/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/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699</v>
      </c>
      <c r="C104" s="119">
        <v>32</v>
      </c>
      <c r="D104" s="120">
        <v>1732</v>
      </c>
      <c r="E104" s="121">
        <f t="shared" si="5"/>
        <v>2463</v>
      </c>
      <c r="F104" s="122">
        <v>52</v>
      </c>
      <c r="G104" s="123">
        <v>181</v>
      </c>
      <c r="H104" s="124">
        <f t="shared" si="6"/>
        <v>233</v>
      </c>
      <c r="I104" s="124">
        <f t="shared" si="7"/>
        <v>783</v>
      </c>
      <c r="J104" s="124">
        <f t="shared" si="8"/>
        <v>1913</v>
      </c>
      <c r="K104" s="124">
        <f t="shared" si="9"/>
        <v>2696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9474</v>
      </c>
      <c r="C106" s="119">
        <v>11912</v>
      </c>
      <c r="D106" s="120">
        <v>65828</v>
      </c>
      <c r="E106" s="121">
        <f t="shared" si="5"/>
        <v>87214</v>
      </c>
      <c r="F106" s="122">
        <v>13811</v>
      </c>
      <c r="G106" s="123">
        <v>34107</v>
      </c>
      <c r="H106" s="124">
        <f t="shared" si="6"/>
        <v>47918</v>
      </c>
      <c r="I106" s="124">
        <f t="shared" si="7"/>
        <v>35197</v>
      </c>
      <c r="J106" s="124">
        <f t="shared" si="8"/>
        <v>99935</v>
      </c>
      <c r="K106" s="124">
        <f t="shared" si="9"/>
        <v>135132</v>
      </c>
    </row>
    <row r="107" spans="1:11" ht="12.75">
      <c r="A107" s="118" t="s">
        <v>106</v>
      </c>
      <c r="B107" s="119">
        <v>1763</v>
      </c>
      <c r="C107" s="119">
        <v>815</v>
      </c>
      <c r="D107" s="120">
        <v>6593</v>
      </c>
      <c r="E107" s="121">
        <f t="shared" si="5"/>
        <v>9171</v>
      </c>
      <c r="F107" s="122">
        <v>784</v>
      </c>
      <c r="G107" s="123">
        <v>3509</v>
      </c>
      <c r="H107" s="124">
        <f t="shared" si="6"/>
        <v>4293</v>
      </c>
      <c r="I107" s="124">
        <f t="shared" si="7"/>
        <v>3362</v>
      </c>
      <c r="J107" s="124">
        <f t="shared" si="8"/>
        <v>10102</v>
      </c>
      <c r="K107" s="124">
        <f t="shared" si="9"/>
        <v>13464</v>
      </c>
    </row>
    <row r="108" spans="1:11" ht="12.75">
      <c r="A108" s="118" t="s">
        <v>107</v>
      </c>
      <c r="B108" s="119">
        <v>21122</v>
      </c>
      <c r="C108" s="119">
        <v>15356</v>
      </c>
      <c r="D108" s="120">
        <v>194929</v>
      </c>
      <c r="E108" s="121">
        <f t="shared" si="5"/>
        <v>231407</v>
      </c>
      <c r="F108" s="122">
        <v>1535</v>
      </c>
      <c r="G108" s="123">
        <v>4936</v>
      </c>
      <c r="H108" s="124">
        <f t="shared" si="6"/>
        <v>6471</v>
      </c>
      <c r="I108" s="124">
        <f t="shared" si="7"/>
        <v>38013</v>
      </c>
      <c r="J108" s="124">
        <f t="shared" si="8"/>
        <v>199865</v>
      </c>
      <c r="K108" s="124">
        <f t="shared" si="9"/>
        <v>237878</v>
      </c>
    </row>
    <row r="109" spans="1:11" ht="12.75">
      <c r="A109" s="118" t="s">
        <v>108</v>
      </c>
      <c r="B109" s="119">
        <v>110547</v>
      </c>
      <c r="C109" s="119">
        <v>25379</v>
      </c>
      <c r="D109" s="120">
        <v>388218</v>
      </c>
      <c r="E109" s="121">
        <f t="shared" si="5"/>
        <v>524144</v>
      </c>
      <c r="F109" s="122">
        <v>16371</v>
      </c>
      <c r="G109" s="123">
        <v>32662</v>
      </c>
      <c r="H109" s="124">
        <f t="shared" si="6"/>
        <v>49033</v>
      </c>
      <c r="I109" s="124">
        <f t="shared" si="7"/>
        <v>152297</v>
      </c>
      <c r="J109" s="124">
        <f t="shared" si="8"/>
        <v>420880</v>
      </c>
      <c r="K109" s="124">
        <f t="shared" si="9"/>
        <v>573177</v>
      </c>
    </row>
    <row r="110" spans="1:11" ht="12.75">
      <c r="A110" s="118" t="s">
        <v>109</v>
      </c>
      <c r="B110" s="119">
        <v>726</v>
      </c>
      <c r="C110" s="119">
        <v>982</v>
      </c>
      <c r="D110" s="120">
        <v>5994</v>
      </c>
      <c r="E110" s="121">
        <f t="shared" si="5"/>
        <v>7702</v>
      </c>
      <c r="F110" s="122">
        <v>389</v>
      </c>
      <c r="G110" s="123">
        <v>1986</v>
      </c>
      <c r="H110" s="124">
        <f t="shared" si="6"/>
        <v>2375</v>
      </c>
      <c r="I110" s="124">
        <f t="shared" si="7"/>
        <v>2097</v>
      </c>
      <c r="J110" s="124">
        <f t="shared" si="8"/>
        <v>7980</v>
      </c>
      <c r="K110" s="124">
        <f t="shared" si="9"/>
        <v>10077</v>
      </c>
    </row>
    <row r="111" spans="1:11" ht="12.75">
      <c r="A111" s="118" t="s">
        <v>110</v>
      </c>
      <c r="B111" s="119">
        <v>206</v>
      </c>
      <c r="C111" s="119">
        <v>404</v>
      </c>
      <c r="D111" s="120">
        <v>2195</v>
      </c>
      <c r="E111" s="121">
        <f t="shared" si="5"/>
        <v>2805</v>
      </c>
      <c r="F111" s="122">
        <v>1050</v>
      </c>
      <c r="G111" s="123">
        <v>1634</v>
      </c>
      <c r="H111" s="124">
        <f t="shared" si="6"/>
        <v>2684</v>
      </c>
      <c r="I111" s="124">
        <f t="shared" si="7"/>
        <v>1660</v>
      </c>
      <c r="J111" s="124">
        <f t="shared" si="8"/>
        <v>3829</v>
      </c>
      <c r="K111" s="124">
        <f t="shared" si="9"/>
        <v>5489</v>
      </c>
    </row>
    <row r="112" spans="1:11" ht="12.75">
      <c r="A112" s="118" t="s">
        <v>111</v>
      </c>
      <c r="B112" s="119">
        <v>0</v>
      </c>
      <c r="C112" s="119">
        <v>8</v>
      </c>
      <c r="D112" s="120">
        <v>9</v>
      </c>
      <c r="E112" s="121">
        <f t="shared" si="5"/>
        <v>17</v>
      </c>
      <c r="F112" s="122">
        <v>1</v>
      </c>
      <c r="G112" s="123">
        <v>0</v>
      </c>
      <c r="H112" s="124">
        <f t="shared" si="6"/>
        <v>1</v>
      </c>
      <c r="I112" s="124">
        <f t="shared" si="7"/>
        <v>9</v>
      </c>
      <c r="J112" s="124">
        <f t="shared" si="8"/>
        <v>9</v>
      </c>
      <c r="K112" s="124">
        <f t="shared" si="9"/>
        <v>18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19</v>
      </c>
      <c r="G113" s="123">
        <v>0</v>
      </c>
      <c r="H113" s="124">
        <f t="shared" si="6"/>
        <v>19</v>
      </c>
      <c r="I113" s="124">
        <f t="shared" si="7"/>
        <v>19</v>
      </c>
      <c r="J113" s="124">
        <f t="shared" si="8"/>
        <v>0</v>
      </c>
      <c r="K113" s="124">
        <f t="shared" si="9"/>
        <v>19</v>
      </c>
    </row>
    <row r="114" spans="1:11" ht="12.75">
      <c r="A114" s="118" t="s">
        <v>113</v>
      </c>
      <c r="B114" s="119">
        <v>42560</v>
      </c>
      <c r="C114" s="119">
        <v>167</v>
      </c>
      <c r="D114" s="120">
        <v>69126</v>
      </c>
      <c r="E114" s="121">
        <f t="shared" si="5"/>
        <v>111853</v>
      </c>
      <c r="F114" s="122">
        <v>829</v>
      </c>
      <c r="G114" s="123">
        <v>2983</v>
      </c>
      <c r="H114" s="124">
        <f t="shared" si="6"/>
        <v>3812</v>
      </c>
      <c r="I114" s="124">
        <f t="shared" si="7"/>
        <v>43556</v>
      </c>
      <c r="J114" s="124">
        <f t="shared" si="8"/>
        <v>72109</v>
      </c>
      <c r="K114" s="124">
        <f t="shared" si="9"/>
        <v>115665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/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/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3004521</v>
      </c>
      <c r="C123" s="124">
        <f>SUM(C25:C122)</f>
        <v>913428</v>
      </c>
      <c r="D123" s="124">
        <f>SUM(D25:D120)</f>
        <v>6316292</v>
      </c>
      <c r="E123" s="124">
        <f>SUM(E25:E120)</f>
        <v>10234241</v>
      </c>
      <c r="F123" s="125">
        <f>SUM(F25:F120)</f>
        <v>506441</v>
      </c>
      <c r="G123" s="124">
        <f>SUM(G25:G120)</f>
        <v>976895</v>
      </c>
      <c r="H123" s="124">
        <f>F123+G123</f>
        <v>1483336</v>
      </c>
      <c r="I123" s="124">
        <f>SUM(I25:I120)</f>
        <v>4424390</v>
      </c>
      <c r="J123" s="124">
        <f>D123+G123</f>
        <v>7293187</v>
      </c>
      <c r="K123" s="124">
        <f>E123+H123</f>
        <v>11717577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7" t="s">
        <v>137</v>
      </c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P26" sqref="P26"/>
    </sheetView>
  </sheetViews>
  <sheetFormatPr defaultColWidth="11.421875" defaultRowHeight="12.75"/>
  <sheetData>
    <row r="1" spans="1:12" ht="12.75">
      <c r="A1" s="228" t="s">
        <v>138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2.75">
      <c r="A2" s="133"/>
      <c r="B2" s="133"/>
      <c r="C2" s="133"/>
      <c r="D2" s="229" t="s">
        <v>139</v>
      </c>
      <c r="E2" s="229"/>
      <c r="F2" s="229"/>
      <c r="G2" s="229"/>
      <c r="H2" s="229"/>
      <c r="I2" s="229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8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9" t="s">
        <v>140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8" t="s">
        <v>141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8" t="s">
        <v>3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8" t="s">
        <v>124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</row>
    <row r="15" spans="1:12" ht="12.75">
      <c r="A15" s="228" t="s">
        <v>151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</row>
    <row r="16" spans="1:12" ht="12.75">
      <c r="A16" s="23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3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36" t="s">
        <v>13</v>
      </c>
      <c r="C20" s="236"/>
      <c r="D20" s="236"/>
      <c r="E20" s="236"/>
      <c r="F20" s="236" t="s">
        <v>14</v>
      </c>
      <c r="G20" s="236"/>
      <c r="H20" s="23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7" t="s">
        <v>143</v>
      </c>
      <c r="G21" s="237"/>
      <c r="H21" s="237"/>
      <c r="I21" s="155"/>
      <c r="J21" s="153"/>
      <c r="K21" s="154"/>
      <c r="L21" s="156" t="s">
        <v>144</v>
      </c>
    </row>
    <row r="22" spans="1:12" ht="12.75">
      <c r="A22" s="156"/>
      <c r="B22" s="230" t="s">
        <v>152</v>
      </c>
      <c r="C22" s="230"/>
      <c r="D22" s="157" t="s">
        <v>136</v>
      </c>
      <c r="E22" s="157" t="s">
        <v>22</v>
      </c>
      <c r="F22" s="158" t="s">
        <v>152</v>
      </c>
      <c r="G22" s="157" t="s">
        <v>136</v>
      </c>
      <c r="H22" s="157" t="s">
        <v>22</v>
      </c>
      <c r="I22" s="158" t="s">
        <v>152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1628</v>
      </c>
      <c r="C24" s="166">
        <v>94</v>
      </c>
      <c r="D24" s="167">
        <v>3591</v>
      </c>
      <c r="E24" s="168">
        <f>SUM(B24:D24)</f>
        <v>5313</v>
      </c>
      <c r="F24" s="166">
        <v>699</v>
      </c>
      <c r="G24" s="167">
        <v>1231</v>
      </c>
      <c r="H24" s="169">
        <f>SUM(F24:G24)</f>
        <v>1930</v>
      </c>
      <c r="I24" s="169">
        <f>SUM(B24+C24+F24)</f>
        <v>2421</v>
      </c>
      <c r="J24" s="169">
        <f>SUM(D24+G24)</f>
        <v>4822</v>
      </c>
      <c r="K24" s="168">
        <f>SUM(I24:J24)</f>
        <v>7243</v>
      </c>
      <c r="L24" s="166">
        <v>14558</v>
      </c>
    </row>
    <row r="25" spans="1:12" ht="12.75">
      <c r="A25" s="165" t="s">
        <v>25</v>
      </c>
      <c r="B25" s="166">
        <v>5132</v>
      </c>
      <c r="C25" s="166">
        <v>0</v>
      </c>
      <c r="D25" s="167">
        <v>5465</v>
      </c>
      <c r="E25" s="168">
        <f aca="true" t="shared" si="0" ref="E25:E88">SUM(B25:D25)</f>
        <v>10597</v>
      </c>
      <c r="F25" s="166">
        <v>117</v>
      </c>
      <c r="G25" s="167">
        <v>280</v>
      </c>
      <c r="H25" s="169">
        <f aca="true" t="shared" si="1" ref="H25:H88">SUM(F25:G25)</f>
        <v>397</v>
      </c>
      <c r="I25" s="169">
        <f>SUM(B25+C25+F25)</f>
        <v>5249</v>
      </c>
      <c r="J25" s="169">
        <f aca="true" t="shared" si="2" ref="J25:K88">SUM(D25+G25)</f>
        <v>5745</v>
      </c>
      <c r="K25" s="168">
        <f t="shared" si="2"/>
        <v>10994</v>
      </c>
      <c r="L25" s="166">
        <v>1742</v>
      </c>
    </row>
    <row r="26" spans="1:12" ht="12.75">
      <c r="A26" s="165" t="s">
        <v>26</v>
      </c>
      <c r="B26" s="166">
        <v>925</v>
      </c>
      <c r="C26" s="166">
        <v>72</v>
      </c>
      <c r="D26" s="167">
        <v>3241</v>
      </c>
      <c r="E26" s="168">
        <f t="shared" si="0"/>
        <v>4238</v>
      </c>
      <c r="F26" s="166">
        <v>103</v>
      </c>
      <c r="G26" s="167">
        <v>257</v>
      </c>
      <c r="H26" s="169">
        <f t="shared" si="1"/>
        <v>360</v>
      </c>
      <c r="I26" s="169">
        <f aca="true" t="shared" si="3" ref="I26:I89">SUM(B26+C26+F26)</f>
        <v>1100</v>
      </c>
      <c r="J26" s="169">
        <f t="shared" si="2"/>
        <v>3498</v>
      </c>
      <c r="K26" s="168">
        <f t="shared" si="2"/>
        <v>4598</v>
      </c>
      <c r="L26" s="166">
        <v>85</v>
      </c>
    </row>
    <row r="27" spans="1:12" ht="12.75">
      <c r="A27" s="165" t="s">
        <v>145</v>
      </c>
      <c r="B27" s="166">
        <v>637</v>
      </c>
      <c r="C27" s="166">
        <v>987</v>
      </c>
      <c r="D27" s="167">
        <v>5184</v>
      </c>
      <c r="E27" s="168">
        <f t="shared" si="0"/>
        <v>6808</v>
      </c>
      <c r="F27" s="166">
        <v>247</v>
      </c>
      <c r="G27" s="167">
        <v>807</v>
      </c>
      <c r="H27" s="169">
        <f t="shared" si="1"/>
        <v>1054</v>
      </c>
      <c r="I27" s="169">
        <f t="shared" si="3"/>
        <v>1871</v>
      </c>
      <c r="J27" s="169">
        <f t="shared" si="2"/>
        <v>5991</v>
      </c>
      <c r="K27" s="168">
        <f t="shared" si="2"/>
        <v>7862</v>
      </c>
      <c r="L27" s="166">
        <v>523</v>
      </c>
    </row>
    <row r="28" spans="1:12" ht="12.75">
      <c r="A28" s="165" t="s">
        <v>28</v>
      </c>
      <c r="B28" s="166">
        <v>54</v>
      </c>
      <c r="C28" s="166">
        <v>295</v>
      </c>
      <c r="D28" s="167">
        <v>1102</v>
      </c>
      <c r="E28" s="168">
        <f t="shared" si="0"/>
        <v>1451</v>
      </c>
      <c r="F28" s="166">
        <v>15</v>
      </c>
      <c r="G28" s="167">
        <v>20</v>
      </c>
      <c r="H28" s="169">
        <f t="shared" si="1"/>
        <v>35</v>
      </c>
      <c r="I28" s="169">
        <f t="shared" si="3"/>
        <v>364</v>
      </c>
      <c r="J28" s="169">
        <f t="shared" si="2"/>
        <v>1122</v>
      </c>
      <c r="K28" s="168">
        <f t="shared" si="2"/>
        <v>1486</v>
      </c>
      <c r="L28" s="166">
        <v>53</v>
      </c>
    </row>
    <row r="29" spans="1:12" ht="12.75">
      <c r="A29" s="165" t="s">
        <v>29</v>
      </c>
      <c r="B29" s="166">
        <v>357</v>
      </c>
      <c r="C29" s="166">
        <v>689</v>
      </c>
      <c r="D29" s="167">
        <v>4724</v>
      </c>
      <c r="E29" s="168">
        <f t="shared" si="0"/>
        <v>5770</v>
      </c>
      <c r="F29" s="166">
        <v>224</v>
      </c>
      <c r="G29" s="167">
        <v>539</v>
      </c>
      <c r="H29" s="169">
        <f t="shared" si="1"/>
        <v>763</v>
      </c>
      <c r="I29" s="169">
        <f t="shared" si="3"/>
        <v>1270</v>
      </c>
      <c r="J29" s="169">
        <f t="shared" si="2"/>
        <v>5263</v>
      </c>
      <c r="K29" s="168">
        <f t="shared" si="2"/>
        <v>6533</v>
      </c>
      <c r="L29" s="166">
        <v>63751</v>
      </c>
    </row>
    <row r="30" spans="1:12" ht="12.75">
      <c r="A30" s="165" t="s">
        <v>30</v>
      </c>
      <c r="B30" s="166">
        <v>3817</v>
      </c>
      <c r="C30" s="166">
        <v>19938</v>
      </c>
      <c r="D30" s="167">
        <v>56352</v>
      </c>
      <c r="E30" s="168">
        <f t="shared" si="0"/>
        <v>80107</v>
      </c>
      <c r="F30" s="166">
        <v>2398</v>
      </c>
      <c r="G30" s="167">
        <v>5228</v>
      </c>
      <c r="H30" s="169">
        <f t="shared" si="1"/>
        <v>7626</v>
      </c>
      <c r="I30" s="169">
        <f t="shared" si="3"/>
        <v>26153</v>
      </c>
      <c r="J30" s="169">
        <f t="shared" si="2"/>
        <v>61580</v>
      </c>
      <c r="K30" s="168">
        <f t="shared" si="2"/>
        <v>87733</v>
      </c>
      <c r="L30" s="166">
        <v>4744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3</v>
      </c>
      <c r="G31" s="167">
        <v>0</v>
      </c>
      <c r="H31" s="169">
        <f t="shared" si="1"/>
        <v>3</v>
      </c>
      <c r="I31" s="169">
        <f>SUM(B31+C31+F31)</f>
        <v>3</v>
      </c>
      <c r="J31" s="169">
        <f t="shared" si="2"/>
        <v>2</v>
      </c>
      <c r="K31" s="168">
        <f t="shared" si="2"/>
        <v>5</v>
      </c>
      <c r="L31" s="166">
        <v>164</v>
      </c>
    </row>
    <row r="32" spans="1:12" ht="12.75">
      <c r="A32" s="165" t="s">
        <v>32</v>
      </c>
      <c r="B32" s="166">
        <v>2</v>
      </c>
      <c r="C32" s="166">
        <v>98</v>
      </c>
      <c r="D32" s="167">
        <v>378</v>
      </c>
      <c r="E32" s="168">
        <f>SUM(B32:D32)</f>
        <v>478</v>
      </c>
      <c r="F32" s="166">
        <v>39</v>
      </c>
      <c r="G32" s="167">
        <v>75</v>
      </c>
      <c r="H32" s="169">
        <f t="shared" si="1"/>
        <v>114</v>
      </c>
      <c r="I32" s="169">
        <f>SUM(B32+C32+F32)</f>
        <v>139</v>
      </c>
      <c r="J32" s="169">
        <f>SUM(D32+G32)</f>
        <v>453</v>
      </c>
      <c r="K32" s="168">
        <f t="shared" si="2"/>
        <v>592</v>
      </c>
      <c r="L32" s="166">
        <v>49</v>
      </c>
    </row>
    <row r="33" spans="1:12" ht="12.75">
      <c r="A33" s="165" t="s">
        <v>33</v>
      </c>
      <c r="B33" s="166">
        <v>10404</v>
      </c>
      <c r="C33" s="166">
        <v>0</v>
      </c>
      <c r="D33" s="167">
        <v>14855</v>
      </c>
      <c r="E33" s="168">
        <f t="shared" si="0"/>
        <v>25259</v>
      </c>
      <c r="F33" s="166">
        <v>2</v>
      </c>
      <c r="G33" s="167">
        <v>5</v>
      </c>
      <c r="H33" s="169">
        <f t="shared" si="1"/>
        <v>7</v>
      </c>
      <c r="I33" s="169">
        <f t="shared" si="3"/>
        <v>10406</v>
      </c>
      <c r="J33" s="169">
        <f t="shared" si="2"/>
        <v>14860</v>
      </c>
      <c r="K33" s="168">
        <f t="shared" si="2"/>
        <v>25266</v>
      </c>
      <c r="L33" s="166">
        <v>3627</v>
      </c>
    </row>
    <row r="34" spans="1:12" ht="12.75">
      <c r="A34" s="165" t="s">
        <v>34</v>
      </c>
      <c r="B34" s="166">
        <v>20742</v>
      </c>
      <c r="C34" s="166">
        <v>42366</v>
      </c>
      <c r="D34" s="167">
        <v>152762</v>
      </c>
      <c r="E34" s="168">
        <f t="shared" si="0"/>
        <v>215870</v>
      </c>
      <c r="F34" s="166">
        <v>21337</v>
      </c>
      <c r="G34" s="167">
        <v>42669</v>
      </c>
      <c r="H34" s="169">
        <f t="shared" si="1"/>
        <v>64006</v>
      </c>
      <c r="I34" s="169">
        <f t="shared" si="3"/>
        <v>84445</v>
      </c>
      <c r="J34" s="169">
        <f t="shared" si="2"/>
        <v>195431</v>
      </c>
      <c r="K34" s="168">
        <f t="shared" si="2"/>
        <v>279876</v>
      </c>
      <c r="L34" s="166">
        <v>326121</v>
      </c>
    </row>
    <row r="35" spans="1:12" ht="12.75">
      <c r="A35" s="165" t="s">
        <v>35</v>
      </c>
      <c r="B35" s="166">
        <v>526</v>
      </c>
      <c r="C35" s="166">
        <v>63</v>
      </c>
      <c r="D35" s="167">
        <v>2314</v>
      </c>
      <c r="E35" s="168">
        <f t="shared" si="0"/>
        <v>2903</v>
      </c>
      <c r="F35" s="166">
        <v>107</v>
      </c>
      <c r="G35" s="167">
        <v>909</v>
      </c>
      <c r="H35" s="169">
        <f t="shared" si="1"/>
        <v>1016</v>
      </c>
      <c r="I35" s="169">
        <f t="shared" si="3"/>
        <v>696</v>
      </c>
      <c r="J35" s="169">
        <f t="shared" si="2"/>
        <v>3223</v>
      </c>
      <c r="K35" s="168">
        <f t="shared" si="2"/>
        <v>3919</v>
      </c>
      <c r="L35" s="166">
        <v>161</v>
      </c>
    </row>
    <row r="36" spans="1:12" ht="12.75">
      <c r="A36" s="165" t="s">
        <v>36</v>
      </c>
      <c r="B36" s="166">
        <v>5928</v>
      </c>
      <c r="C36" s="166">
        <v>5646</v>
      </c>
      <c r="D36" s="167">
        <v>39313</v>
      </c>
      <c r="E36" s="168">
        <f t="shared" si="0"/>
        <v>50887</v>
      </c>
      <c r="F36" s="166">
        <v>1574</v>
      </c>
      <c r="G36" s="167">
        <v>1993</v>
      </c>
      <c r="H36" s="169">
        <f t="shared" si="1"/>
        <v>3567</v>
      </c>
      <c r="I36" s="169">
        <f t="shared" si="3"/>
        <v>13148</v>
      </c>
      <c r="J36" s="169">
        <f t="shared" si="2"/>
        <v>41306</v>
      </c>
      <c r="K36" s="168">
        <f t="shared" si="2"/>
        <v>54454</v>
      </c>
      <c r="L36" s="166">
        <v>37091</v>
      </c>
    </row>
    <row r="37" spans="1:12" ht="12.75">
      <c r="A37" s="165" t="s">
        <v>37</v>
      </c>
      <c r="B37" s="166">
        <v>10699</v>
      </c>
      <c r="C37" s="166">
        <v>7892</v>
      </c>
      <c r="D37" s="167">
        <v>46598</v>
      </c>
      <c r="E37" s="168">
        <f t="shared" si="0"/>
        <v>65189</v>
      </c>
      <c r="F37" s="166">
        <v>12510</v>
      </c>
      <c r="G37" s="167">
        <v>21701</v>
      </c>
      <c r="H37" s="169">
        <f t="shared" si="1"/>
        <v>34211</v>
      </c>
      <c r="I37" s="169">
        <f t="shared" si="3"/>
        <v>31101</v>
      </c>
      <c r="J37" s="169">
        <f t="shared" si="2"/>
        <v>68299</v>
      </c>
      <c r="K37" s="168">
        <f t="shared" si="2"/>
        <v>99400</v>
      </c>
      <c r="L37" s="166">
        <v>33840</v>
      </c>
    </row>
    <row r="38" spans="1:12" ht="12.75">
      <c r="A38" s="165" t="s">
        <v>38</v>
      </c>
      <c r="B38" s="166">
        <v>54</v>
      </c>
      <c r="C38" s="166">
        <v>77</v>
      </c>
      <c r="D38" s="167">
        <v>709</v>
      </c>
      <c r="E38" s="168">
        <f t="shared" si="0"/>
        <v>840</v>
      </c>
      <c r="F38" s="166">
        <v>629</v>
      </c>
      <c r="G38" s="167">
        <v>1822</v>
      </c>
      <c r="H38" s="169">
        <f t="shared" si="1"/>
        <v>2451</v>
      </c>
      <c r="I38" s="169">
        <f t="shared" si="3"/>
        <v>760</v>
      </c>
      <c r="J38" s="169">
        <f t="shared" si="2"/>
        <v>2531</v>
      </c>
      <c r="K38" s="168">
        <f t="shared" si="2"/>
        <v>3291</v>
      </c>
      <c r="L38" s="166">
        <v>3433</v>
      </c>
    </row>
    <row r="39" spans="1:12" ht="12.75">
      <c r="A39" s="165" t="s">
        <v>39</v>
      </c>
      <c r="B39" s="166">
        <v>363</v>
      </c>
      <c r="C39" s="166">
        <v>506</v>
      </c>
      <c r="D39" s="167">
        <v>1887</v>
      </c>
      <c r="E39" s="168">
        <f t="shared" si="0"/>
        <v>2756</v>
      </c>
      <c r="F39" s="166">
        <v>764</v>
      </c>
      <c r="G39" s="167">
        <v>1469</v>
      </c>
      <c r="H39" s="169">
        <f t="shared" si="1"/>
        <v>2233</v>
      </c>
      <c r="I39" s="169">
        <f t="shared" si="3"/>
        <v>1633</v>
      </c>
      <c r="J39" s="169">
        <f t="shared" si="2"/>
        <v>3356</v>
      </c>
      <c r="K39" s="168">
        <f t="shared" si="2"/>
        <v>4989</v>
      </c>
      <c r="L39" s="166">
        <v>663536</v>
      </c>
    </row>
    <row r="40" spans="1:12" ht="12.75">
      <c r="A40" s="165" t="s">
        <v>40</v>
      </c>
      <c r="B40" s="166">
        <v>45</v>
      </c>
      <c r="C40" s="166">
        <v>2127</v>
      </c>
      <c r="D40" s="167">
        <v>9771</v>
      </c>
      <c r="E40" s="168">
        <f t="shared" si="0"/>
        <v>11943</v>
      </c>
      <c r="F40" s="166">
        <v>484</v>
      </c>
      <c r="G40" s="167">
        <v>4251</v>
      </c>
      <c r="H40" s="169">
        <f t="shared" si="1"/>
        <v>4735</v>
      </c>
      <c r="I40" s="169">
        <f t="shared" si="3"/>
        <v>2656</v>
      </c>
      <c r="J40" s="169">
        <f t="shared" si="2"/>
        <v>14022</v>
      </c>
      <c r="K40" s="168">
        <f t="shared" si="2"/>
        <v>16678</v>
      </c>
      <c r="L40" s="166">
        <v>309562</v>
      </c>
    </row>
    <row r="41" spans="1:12" ht="12.75">
      <c r="A41" s="165" t="s">
        <v>41</v>
      </c>
      <c r="B41" s="166">
        <v>6938</v>
      </c>
      <c r="C41" s="166">
        <v>130</v>
      </c>
      <c r="D41" s="167">
        <v>17758</v>
      </c>
      <c r="E41" s="168">
        <f t="shared" si="0"/>
        <v>24826</v>
      </c>
      <c r="F41" s="166">
        <v>259</v>
      </c>
      <c r="G41" s="167">
        <v>1019</v>
      </c>
      <c r="H41" s="169">
        <f t="shared" si="1"/>
        <v>1278</v>
      </c>
      <c r="I41" s="169">
        <f t="shared" si="3"/>
        <v>7327</v>
      </c>
      <c r="J41" s="169">
        <f t="shared" si="2"/>
        <v>18777</v>
      </c>
      <c r="K41" s="168">
        <f t="shared" si="2"/>
        <v>26104</v>
      </c>
      <c r="L41" s="166">
        <v>3742</v>
      </c>
    </row>
    <row r="42" spans="1:12" ht="12.75">
      <c r="A42" s="165" t="s">
        <v>42</v>
      </c>
      <c r="B42" s="166">
        <v>25</v>
      </c>
      <c r="C42" s="166">
        <v>218</v>
      </c>
      <c r="D42" s="167">
        <v>564</v>
      </c>
      <c r="E42" s="168">
        <f t="shared" si="0"/>
        <v>807</v>
      </c>
      <c r="F42" s="166">
        <v>64</v>
      </c>
      <c r="G42" s="167">
        <v>149</v>
      </c>
      <c r="H42" s="169">
        <f t="shared" si="1"/>
        <v>213</v>
      </c>
      <c r="I42" s="169">
        <f t="shared" si="3"/>
        <v>307</v>
      </c>
      <c r="J42" s="169">
        <f t="shared" si="2"/>
        <v>713</v>
      </c>
      <c r="K42" s="168">
        <f t="shared" si="2"/>
        <v>1020</v>
      </c>
      <c r="L42" s="166">
        <v>643</v>
      </c>
    </row>
    <row r="43" spans="1:12" ht="12.75">
      <c r="A43" s="165" t="s">
        <v>43</v>
      </c>
      <c r="B43" s="166">
        <v>1491</v>
      </c>
      <c r="C43" s="166">
        <v>229</v>
      </c>
      <c r="D43" s="167">
        <v>4054</v>
      </c>
      <c r="E43" s="168">
        <f t="shared" si="0"/>
        <v>5774</v>
      </c>
      <c r="F43" s="166">
        <v>190</v>
      </c>
      <c r="G43" s="167">
        <v>722</v>
      </c>
      <c r="H43" s="169">
        <f t="shared" si="1"/>
        <v>912</v>
      </c>
      <c r="I43" s="169">
        <f t="shared" si="3"/>
        <v>1910</v>
      </c>
      <c r="J43" s="169">
        <f t="shared" si="2"/>
        <v>4776</v>
      </c>
      <c r="K43" s="168">
        <f t="shared" si="2"/>
        <v>6686</v>
      </c>
      <c r="L43" s="166">
        <v>793</v>
      </c>
    </row>
    <row r="44" spans="1:12" ht="12.75">
      <c r="A44" s="165" t="s">
        <v>44</v>
      </c>
      <c r="B44" s="166">
        <v>3237</v>
      </c>
      <c r="C44" s="166">
        <v>3939</v>
      </c>
      <c r="D44" s="167">
        <v>26025</v>
      </c>
      <c r="E44" s="168">
        <f t="shared" si="0"/>
        <v>33201</v>
      </c>
      <c r="F44" s="166">
        <v>818</v>
      </c>
      <c r="G44" s="167">
        <v>3265</v>
      </c>
      <c r="H44" s="169">
        <f t="shared" si="1"/>
        <v>4083</v>
      </c>
      <c r="I44" s="169">
        <f t="shared" si="3"/>
        <v>7994</v>
      </c>
      <c r="J44" s="169">
        <f t="shared" si="2"/>
        <v>29290</v>
      </c>
      <c r="K44" s="168">
        <f t="shared" si="2"/>
        <v>37284</v>
      </c>
      <c r="L44" s="166">
        <v>7911</v>
      </c>
    </row>
    <row r="45" spans="1:12" ht="12.75">
      <c r="A45" s="165" t="s">
        <v>45</v>
      </c>
      <c r="B45" s="166">
        <v>30448</v>
      </c>
      <c r="C45" s="166">
        <v>973</v>
      </c>
      <c r="D45" s="167">
        <v>48901</v>
      </c>
      <c r="E45" s="168">
        <f t="shared" si="0"/>
        <v>80322</v>
      </c>
      <c r="F45" s="166">
        <v>19165</v>
      </c>
      <c r="G45" s="167">
        <v>30412</v>
      </c>
      <c r="H45" s="169">
        <f t="shared" si="1"/>
        <v>49577</v>
      </c>
      <c r="I45" s="169">
        <f t="shared" si="3"/>
        <v>50586</v>
      </c>
      <c r="J45" s="169">
        <f t="shared" si="2"/>
        <v>79313</v>
      </c>
      <c r="K45" s="168">
        <f t="shared" si="2"/>
        <v>129899</v>
      </c>
      <c r="L45" s="166">
        <v>245494</v>
      </c>
    </row>
    <row r="46" spans="1:12" ht="12.75">
      <c r="A46" s="165" t="s">
        <v>46</v>
      </c>
      <c r="B46" s="166">
        <v>287</v>
      </c>
      <c r="C46" s="166">
        <v>430</v>
      </c>
      <c r="D46" s="167">
        <v>3451</v>
      </c>
      <c r="E46" s="168">
        <f t="shared" si="0"/>
        <v>4168</v>
      </c>
      <c r="F46" s="166">
        <v>837</v>
      </c>
      <c r="G46" s="167">
        <v>3040</v>
      </c>
      <c r="H46" s="169">
        <f t="shared" si="1"/>
        <v>3877</v>
      </c>
      <c r="I46" s="169">
        <f t="shared" si="3"/>
        <v>1554</v>
      </c>
      <c r="J46" s="169">
        <f t="shared" si="2"/>
        <v>6491</v>
      </c>
      <c r="K46" s="168">
        <f t="shared" si="2"/>
        <v>8045</v>
      </c>
      <c r="L46" s="166">
        <v>3427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45</v>
      </c>
      <c r="G47" s="167">
        <v>104</v>
      </c>
      <c r="H47" s="169">
        <f t="shared" si="1"/>
        <v>149</v>
      </c>
      <c r="I47" s="169">
        <f t="shared" si="3"/>
        <v>45</v>
      </c>
      <c r="J47" s="169">
        <f t="shared" si="2"/>
        <v>104</v>
      </c>
      <c r="K47" s="168">
        <f t="shared" si="2"/>
        <v>149</v>
      </c>
      <c r="L47" s="166">
        <v>364</v>
      </c>
    </row>
    <row r="48" spans="1:12" ht="12.75">
      <c r="A48" s="165" t="s">
        <v>48</v>
      </c>
      <c r="B48" s="166">
        <v>17134</v>
      </c>
      <c r="C48" s="166">
        <v>3356</v>
      </c>
      <c r="D48" s="167">
        <v>48421</v>
      </c>
      <c r="E48" s="168">
        <f t="shared" si="0"/>
        <v>68911</v>
      </c>
      <c r="F48" s="166">
        <v>19713</v>
      </c>
      <c r="G48" s="167">
        <v>24578</v>
      </c>
      <c r="H48" s="169">
        <f t="shared" si="1"/>
        <v>44291</v>
      </c>
      <c r="I48" s="169">
        <f t="shared" si="3"/>
        <v>40203</v>
      </c>
      <c r="J48" s="169">
        <f t="shared" si="2"/>
        <v>72999</v>
      </c>
      <c r="K48" s="168">
        <f t="shared" si="2"/>
        <v>113202</v>
      </c>
      <c r="L48" s="166">
        <v>53088</v>
      </c>
    </row>
    <row r="49" spans="1:12" ht="12.75">
      <c r="A49" s="165" t="s">
        <v>49</v>
      </c>
      <c r="B49" s="166">
        <v>1</v>
      </c>
      <c r="C49" s="166">
        <v>10</v>
      </c>
      <c r="D49" s="167">
        <v>21</v>
      </c>
      <c r="E49" s="168">
        <f t="shared" si="0"/>
        <v>32</v>
      </c>
      <c r="F49" s="166">
        <v>12</v>
      </c>
      <c r="G49" s="167">
        <v>14</v>
      </c>
      <c r="H49" s="169">
        <f t="shared" si="1"/>
        <v>26</v>
      </c>
      <c r="I49" s="169">
        <f t="shared" si="3"/>
        <v>23</v>
      </c>
      <c r="J49" s="169">
        <f t="shared" si="2"/>
        <v>35</v>
      </c>
      <c r="K49" s="168">
        <f t="shared" si="2"/>
        <v>58</v>
      </c>
      <c r="L49" s="166">
        <v>72</v>
      </c>
    </row>
    <row r="50" spans="1:12" ht="12.75">
      <c r="A50" s="165" t="s">
        <v>50</v>
      </c>
      <c r="B50" s="166">
        <v>30734</v>
      </c>
      <c r="C50" s="166">
        <v>4230</v>
      </c>
      <c r="D50" s="167">
        <v>65337</v>
      </c>
      <c r="E50" s="168">
        <f t="shared" si="0"/>
        <v>100301</v>
      </c>
      <c r="F50" s="166">
        <v>998</v>
      </c>
      <c r="G50" s="167">
        <v>2357</v>
      </c>
      <c r="H50" s="169">
        <f t="shared" si="1"/>
        <v>3355</v>
      </c>
      <c r="I50" s="169">
        <f t="shared" si="3"/>
        <v>35962</v>
      </c>
      <c r="J50" s="169">
        <f t="shared" si="2"/>
        <v>67694</v>
      </c>
      <c r="K50" s="168">
        <f t="shared" si="2"/>
        <v>103656</v>
      </c>
      <c r="L50" s="166">
        <v>128802</v>
      </c>
    </row>
    <row r="51" spans="1:12" ht="12.75">
      <c r="A51" s="165" t="s">
        <v>51</v>
      </c>
      <c r="B51" s="166">
        <v>98</v>
      </c>
      <c r="C51" s="166">
        <v>0</v>
      </c>
      <c r="D51" s="167">
        <v>394</v>
      </c>
      <c r="E51" s="168">
        <f t="shared" si="0"/>
        <v>492</v>
      </c>
      <c r="F51" s="166">
        <v>310</v>
      </c>
      <c r="G51" s="167">
        <v>593</v>
      </c>
      <c r="H51" s="169">
        <f t="shared" si="1"/>
        <v>903</v>
      </c>
      <c r="I51" s="169">
        <f t="shared" si="3"/>
        <v>408</v>
      </c>
      <c r="J51" s="169">
        <f t="shared" si="2"/>
        <v>987</v>
      </c>
      <c r="K51" s="168">
        <f t="shared" si="2"/>
        <v>1395</v>
      </c>
      <c r="L51" s="166">
        <v>256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1</v>
      </c>
      <c r="H52" s="169">
        <f t="shared" si="1"/>
        <v>1</v>
      </c>
      <c r="I52" s="169">
        <f t="shared" si="3"/>
        <v>0</v>
      </c>
      <c r="J52" s="169">
        <f t="shared" si="2"/>
        <v>1</v>
      </c>
      <c r="K52" s="168">
        <f t="shared" si="2"/>
        <v>1</v>
      </c>
      <c r="L52" s="166">
        <v>0</v>
      </c>
    </row>
    <row r="53" spans="1:12" ht="12.75">
      <c r="A53" s="165" t="s">
        <v>53</v>
      </c>
      <c r="B53" s="166">
        <v>0</v>
      </c>
      <c r="C53" s="166">
        <v>1</v>
      </c>
      <c r="D53" s="167">
        <v>9</v>
      </c>
      <c r="E53" s="168">
        <f t="shared" si="0"/>
        <v>10</v>
      </c>
      <c r="F53" s="166">
        <v>0</v>
      </c>
      <c r="G53" s="167">
        <v>0</v>
      </c>
      <c r="H53" s="169">
        <f t="shared" si="1"/>
        <v>0</v>
      </c>
      <c r="I53" s="169">
        <f t="shared" si="3"/>
        <v>1</v>
      </c>
      <c r="J53" s="169">
        <f t="shared" si="2"/>
        <v>9</v>
      </c>
      <c r="K53" s="168">
        <f t="shared" si="2"/>
        <v>10</v>
      </c>
      <c r="L53" s="166">
        <v>59</v>
      </c>
    </row>
    <row r="54" spans="1:12" ht="12.75">
      <c r="A54" s="165" t="s">
        <v>54</v>
      </c>
      <c r="B54" s="166">
        <v>52796</v>
      </c>
      <c r="C54" s="166">
        <v>56164</v>
      </c>
      <c r="D54" s="167">
        <v>259507</v>
      </c>
      <c r="E54" s="168">
        <f t="shared" si="0"/>
        <v>368467</v>
      </c>
      <c r="F54" s="166">
        <v>21724</v>
      </c>
      <c r="G54" s="167">
        <v>42783</v>
      </c>
      <c r="H54" s="169">
        <f t="shared" si="1"/>
        <v>64507</v>
      </c>
      <c r="I54" s="169">
        <f t="shared" si="3"/>
        <v>130684</v>
      </c>
      <c r="J54" s="169">
        <f t="shared" si="2"/>
        <v>302290</v>
      </c>
      <c r="K54" s="168">
        <f t="shared" si="2"/>
        <v>432974</v>
      </c>
      <c r="L54" s="166">
        <v>247053</v>
      </c>
    </row>
    <row r="55" spans="1:12" ht="12.75">
      <c r="A55" s="165" t="s">
        <v>55</v>
      </c>
      <c r="B55" s="166">
        <v>605</v>
      </c>
      <c r="C55" s="166">
        <v>317</v>
      </c>
      <c r="D55" s="167">
        <v>2688</v>
      </c>
      <c r="E55" s="168">
        <f t="shared" si="0"/>
        <v>3610</v>
      </c>
      <c r="F55" s="166">
        <v>1009</v>
      </c>
      <c r="G55" s="167">
        <v>1839</v>
      </c>
      <c r="H55" s="169">
        <f t="shared" si="1"/>
        <v>2848</v>
      </c>
      <c r="I55" s="169">
        <f t="shared" si="3"/>
        <v>1931</v>
      </c>
      <c r="J55" s="169">
        <f t="shared" si="2"/>
        <v>4527</v>
      </c>
      <c r="K55" s="168">
        <f t="shared" si="2"/>
        <v>6458</v>
      </c>
      <c r="L55" s="166">
        <v>7978</v>
      </c>
    </row>
    <row r="56" spans="1:12" ht="12.75">
      <c r="A56" s="165" t="s">
        <v>56</v>
      </c>
      <c r="B56" s="166">
        <v>4096</v>
      </c>
      <c r="C56" s="166">
        <v>17797</v>
      </c>
      <c r="D56" s="167">
        <v>54625</v>
      </c>
      <c r="E56" s="168">
        <f t="shared" si="0"/>
        <v>76518</v>
      </c>
      <c r="F56" s="166">
        <v>1637</v>
      </c>
      <c r="G56" s="167">
        <v>2946</v>
      </c>
      <c r="H56" s="169">
        <f t="shared" si="1"/>
        <v>4583</v>
      </c>
      <c r="I56" s="169">
        <f t="shared" si="3"/>
        <v>23530</v>
      </c>
      <c r="J56" s="169">
        <f t="shared" si="2"/>
        <v>57571</v>
      </c>
      <c r="K56" s="168">
        <f t="shared" si="2"/>
        <v>81101</v>
      </c>
      <c r="L56" s="166">
        <v>8017</v>
      </c>
    </row>
    <row r="57" spans="1:12" ht="12.75">
      <c r="A57" s="165" t="s">
        <v>57</v>
      </c>
      <c r="B57" s="166">
        <v>249887</v>
      </c>
      <c r="C57" s="166">
        <v>35985</v>
      </c>
      <c r="D57" s="167">
        <v>663765</v>
      </c>
      <c r="E57" s="168">
        <f t="shared" si="0"/>
        <v>949637</v>
      </c>
      <c r="F57" s="166">
        <v>64673</v>
      </c>
      <c r="G57" s="167">
        <v>128778</v>
      </c>
      <c r="H57" s="169">
        <f t="shared" si="1"/>
        <v>193451</v>
      </c>
      <c r="I57" s="169">
        <f t="shared" si="3"/>
        <v>350545</v>
      </c>
      <c r="J57" s="169">
        <f t="shared" si="2"/>
        <v>792543</v>
      </c>
      <c r="K57" s="168">
        <f t="shared" si="2"/>
        <v>1143088</v>
      </c>
      <c r="L57" s="166">
        <v>3406078</v>
      </c>
    </row>
    <row r="58" spans="1:12" ht="12.75">
      <c r="A58" s="165" t="s">
        <v>58</v>
      </c>
      <c r="B58" s="166">
        <v>31026</v>
      </c>
      <c r="C58" s="166">
        <v>146301</v>
      </c>
      <c r="D58" s="167">
        <v>426606</v>
      </c>
      <c r="E58" s="168">
        <f t="shared" si="0"/>
        <v>603933</v>
      </c>
      <c r="F58" s="166">
        <v>28200</v>
      </c>
      <c r="G58" s="167">
        <v>50021</v>
      </c>
      <c r="H58" s="169">
        <f t="shared" si="1"/>
        <v>78221</v>
      </c>
      <c r="I58" s="169">
        <f t="shared" si="3"/>
        <v>205527</v>
      </c>
      <c r="J58" s="169">
        <f t="shared" si="2"/>
        <v>476627</v>
      </c>
      <c r="K58" s="168">
        <f t="shared" si="2"/>
        <v>682154</v>
      </c>
      <c r="L58" s="166">
        <v>854069</v>
      </c>
    </row>
    <row r="59" spans="1:12" ht="12.75">
      <c r="A59" s="165" t="s">
        <v>59</v>
      </c>
      <c r="B59" s="166">
        <v>108</v>
      </c>
      <c r="C59" s="166">
        <v>36</v>
      </c>
      <c r="D59" s="167">
        <v>446</v>
      </c>
      <c r="E59" s="168">
        <f t="shared" si="0"/>
        <v>590</v>
      </c>
      <c r="F59" s="166">
        <v>357</v>
      </c>
      <c r="G59" s="167">
        <v>702</v>
      </c>
      <c r="H59" s="169">
        <f t="shared" si="1"/>
        <v>1059</v>
      </c>
      <c r="I59" s="169">
        <f t="shared" si="3"/>
        <v>501</v>
      </c>
      <c r="J59" s="169">
        <f t="shared" si="2"/>
        <v>1148</v>
      </c>
      <c r="K59" s="168">
        <f t="shared" si="2"/>
        <v>1649</v>
      </c>
      <c r="L59" s="166">
        <v>394</v>
      </c>
    </row>
    <row r="60" spans="1:12" ht="12.75">
      <c r="A60" s="165" t="s">
        <v>60</v>
      </c>
      <c r="B60" s="166">
        <v>1084</v>
      </c>
      <c r="C60" s="166">
        <v>39</v>
      </c>
      <c r="D60" s="167">
        <v>1947</v>
      </c>
      <c r="E60" s="168">
        <f t="shared" si="0"/>
        <v>3070</v>
      </c>
      <c r="F60" s="166">
        <v>144</v>
      </c>
      <c r="G60" s="167">
        <v>307</v>
      </c>
      <c r="H60" s="169">
        <f t="shared" si="1"/>
        <v>451</v>
      </c>
      <c r="I60" s="169">
        <f t="shared" si="3"/>
        <v>1267</v>
      </c>
      <c r="J60" s="169">
        <f t="shared" si="2"/>
        <v>2254</v>
      </c>
      <c r="K60" s="168">
        <f t="shared" si="2"/>
        <v>3521</v>
      </c>
      <c r="L60" s="166">
        <v>275</v>
      </c>
    </row>
    <row r="61" spans="1:12" ht="12.75">
      <c r="A61" s="165" t="s">
        <v>61</v>
      </c>
      <c r="B61" s="166">
        <v>15918</v>
      </c>
      <c r="C61" s="166">
        <v>412</v>
      </c>
      <c r="D61" s="167">
        <v>40991</v>
      </c>
      <c r="E61" s="168">
        <f t="shared" si="0"/>
        <v>57321</v>
      </c>
      <c r="F61" s="166">
        <v>3811</v>
      </c>
      <c r="G61" s="167">
        <v>7982</v>
      </c>
      <c r="H61" s="169">
        <f t="shared" si="1"/>
        <v>11793</v>
      </c>
      <c r="I61" s="169">
        <f t="shared" si="3"/>
        <v>20141</v>
      </c>
      <c r="J61" s="169">
        <f t="shared" si="2"/>
        <v>48973</v>
      </c>
      <c r="K61" s="168">
        <f t="shared" si="2"/>
        <v>69114</v>
      </c>
      <c r="L61" s="166">
        <v>6049</v>
      </c>
    </row>
    <row r="62" spans="1:12" ht="12.75">
      <c r="A62" s="165" t="s">
        <v>62</v>
      </c>
      <c r="B62" s="166">
        <v>578</v>
      </c>
      <c r="C62" s="166">
        <v>120</v>
      </c>
      <c r="D62" s="167">
        <v>1608</v>
      </c>
      <c r="E62" s="168">
        <f t="shared" si="0"/>
        <v>2306</v>
      </c>
      <c r="F62" s="166">
        <v>952</v>
      </c>
      <c r="G62" s="167">
        <v>1828</v>
      </c>
      <c r="H62" s="169">
        <f t="shared" si="1"/>
        <v>2780</v>
      </c>
      <c r="I62" s="169">
        <f t="shared" si="3"/>
        <v>1650</v>
      </c>
      <c r="J62" s="169">
        <f t="shared" si="2"/>
        <v>3436</v>
      </c>
      <c r="K62" s="168">
        <f t="shared" si="2"/>
        <v>5086</v>
      </c>
      <c r="L62" s="166">
        <v>1643</v>
      </c>
    </row>
    <row r="63" spans="1:12" ht="12.75">
      <c r="A63" s="165" t="s">
        <v>63</v>
      </c>
      <c r="B63" s="166">
        <v>3719</v>
      </c>
      <c r="C63" s="166">
        <v>75</v>
      </c>
      <c r="D63" s="167">
        <v>8754</v>
      </c>
      <c r="E63" s="168">
        <f t="shared" si="0"/>
        <v>12548</v>
      </c>
      <c r="F63" s="166">
        <v>2495</v>
      </c>
      <c r="G63" s="167">
        <v>3539</v>
      </c>
      <c r="H63" s="169">
        <f t="shared" si="1"/>
        <v>6034</v>
      </c>
      <c r="I63" s="169">
        <f t="shared" si="3"/>
        <v>6289</v>
      </c>
      <c r="J63" s="169">
        <f t="shared" si="2"/>
        <v>12293</v>
      </c>
      <c r="K63" s="168">
        <f t="shared" si="2"/>
        <v>18582</v>
      </c>
      <c r="L63" s="166">
        <v>10647</v>
      </c>
    </row>
    <row r="64" spans="1:12" ht="12.75">
      <c r="A64" s="165" t="s">
        <v>64</v>
      </c>
      <c r="B64" s="166">
        <v>270</v>
      </c>
      <c r="C64" s="166">
        <v>1631</v>
      </c>
      <c r="D64" s="167">
        <v>5106</v>
      </c>
      <c r="E64" s="168">
        <f>SUM(B64:D64)</f>
        <v>7007</v>
      </c>
      <c r="F64" s="166">
        <v>320</v>
      </c>
      <c r="G64" s="167">
        <v>837</v>
      </c>
      <c r="H64" s="169">
        <f t="shared" si="1"/>
        <v>1157</v>
      </c>
      <c r="I64" s="169">
        <f t="shared" si="3"/>
        <v>2221</v>
      </c>
      <c r="J64" s="169">
        <f t="shared" si="2"/>
        <v>5943</v>
      </c>
      <c r="K64" s="168">
        <f t="shared" si="2"/>
        <v>8164</v>
      </c>
      <c r="L64" s="166">
        <v>1814</v>
      </c>
    </row>
    <row r="65" spans="1:12" ht="12.75">
      <c r="A65" s="165" t="s">
        <v>65</v>
      </c>
      <c r="B65" s="166">
        <v>6809</v>
      </c>
      <c r="C65" s="166">
        <v>416</v>
      </c>
      <c r="D65" s="167">
        <v>17738</v>
      </c>
      <c r="E65" s="168">
        <f t="shared" si="0"/>
        <v>24963</v>
      </c>
      <c r="F65" s="166">
        <v>1596</v>
      </c>
      <c r="G65" s="167">
        <v>3596</v>
      </c>
      <c r="H65" s="169">
        <f t="shared" si="1"/>
        <v>5192</v>
      </c>
      <c r="I65" s="169">
        <f t="shared" si="3"/>
        <v>8821</v>
      </c>
      <c r="J65" s="169">
        <f t="shared" si="2"/>
        <v>21334</v>
      </c>
      <c r="K65" s="168">
        <f t="shared" si="2"/>
        <v>30155</v>
      </c>
      <c r="L65" s="166">
        <v>32644</v>
      </c>
    </row>
    <row r="66" spans="1:12" ht="12.75">
      <c r="A66" s="165" t="s">
        <v>66</v>
      </c>
      <c r="B66" s="166">
        <v>1895</v>
      </c>
      <c r="C66" s="166">
        <v>679</v>
      </c>
      <c r="D66" s="167">
        <v>8780</v>
      </c>
      <c r="E66" s="168">
        <f t="shared" si="0"/>
        <v>11354</v>
      </c>
      <c r="F66" s="166">
        <v>1246</v>
      </c>
      <c r="G66" s="167">
        <v>2772</v>
      </c>
      <c r="H66" s="169">
        <f t="shared" si="1"/>
        <v>4018</v>
      </c>
      <c r="I66" s="169">
        <f t="shared" si="3"/>
        <v>3820</v>
      </c>
      <c r="J66" s="169">
        <f t="shared" si="2"/>
        <v>11552</v>
      </c>
      <c r="K66" s="168">
        <f t="shared" si="2"/>
        <v>15372</v>
      </c>
      <c r="L66" s="166">
        <v>4116</v>
      </c>
    </row>
    <row r="67" spans="1:12" ht="12.75">
      <c r="A67" s="165" t="s">
        <v>67</v>
      </c>
      <c r="B67" s="166">
        <v>81</v>
      </c>
      <c r="C67" s="166">
        <v>41</v>
      </c>
      <c r="D67" s="167">
        <v>130</v>
      </c>
      <c r="E67" s="168">
        <f t="shared" si="0"/>
        <v>252</v>
      </c>
      <c r="F67" s="166">
        <v>197</v>
      </c>
      <c r="G67" s="167">
        <v>624</v>
      </c>
      <c r="H67" s="169">
        <f t="shared" si="1"/>
        <v>821</v>
      </c>
      <c r="I67" s="169">
        <f t="shared" si="3"/>
        <v>319</v>
      </c>
      <c r="J67" s="169">
        <f t="shared" si="2"/>
        <v>754</v>
      </c>
      <c r="K67" s="168">
        <f t="shared" si="2"/>
        <v>1073</v>
      </c>
      <c r="L67" s="166">
        <v>1284</v>
      </c>
    </row>
    <row r="68" spans="1:12" ht="12.75">
      <c r="A68" s="165" t="s">
        <v>68</v>
      </c>
      <c r="B68" s="166">
        <v>25896</v>
      </c>
      <c r="C68" s="166">
        <v>32081</v>
      </c>
      <c r="D68" s="167">
        <v>128020</v>
      </c>
      <c r="E68" s="168">
        <f t="shared" si="0"/>
        <v>185997</v>
      </c>
      <c r="F68" s="166">
        <v>42605</v>
      </c>
      <c r="G68" s="167">
        <v>81968</v>
      </c>
      <c r="H68" s="169">
        <f t="shared" si="1"/>
        <v>124573</v>
      </c>
      <c r="I68" s="169">
        <f t="shared" si="3"/>
        <v>100582</v>
      </c>
      <c r="J68" s="169">
        <f t="shared" si="2"/>
        <v>209988</v>
      </c>
      <c r="K68" s="168">
        <f t="shared" si="2"/>
        <v>310570</v>
      </c>
      <c r="L68" s="166">
        <v>46316</v>
      </c>
    </row>
    <row r="69" spans="1:12" ht="12.75">
      <c r="A69" s="165" t="s">
        <v>69</v>
      </c>
      <c r="B69" s="166">
        <v>632</v>
      </c>
      <c r="C69" s="166">
        <v>3</v>
      </c>
      <c r="D69" s="167">
        <v>1063</v>
      </c>
      <c r="E69" s="168">
        <f t="shared" si="0"/>
        <v>1698</v>
      </c>
      <c r="F69" s="166">
        <v>1711</v>
      </c>
      <c r="G69" s="167">
        <v>2687</v>
      </c>
      <c r="H69" s="169">
        <f t="shared" si="1"/>
        <v>4398</v>
      </c>
      <c r="I69" s="169">
        <f t="shared" si="3"/>
        <v>2346</v>
      </c>
      <c r="J69" s="169">
        <f t="shared" si="2"/>
        <v>3750</v>
      </c>
      <c r="K69" s="168">
        <f t="shared" si="2"/>
        <v>6096</v>
      </c>
      <c r="L69" s="166">
        <v>3422</v>
      </c>
    </row>
    <row r="70" spans="1:12" ht="12.75">
      <c r="A70" s="165" t="s">
        <v>70</v>
      </c>
      <c r="B70" s="166">
        <v>3925</v>
      </c>
      <c r="C70" s="166">
        <v>1504</v>
      </c>
      <c r="D70" s="167">
        <v>12415</v>
      </c>
      <c r="E70" s="168">
        <f t="shared" si="0"/>
        <v>17844</v>
      </c>
      <c r="F70" s="166">
        <v>1108</v>
      </c>
      <c r="G70" s="167">
        <v>2163</v>
      </c>
      <c r="H70" s="169">
        <f t="shared" si="1"/>
        <v>3271</v>
      </c>
      <c r="I70" s="169">
        <f t="shared" si="3"/>
        <v>6537</v>
      </c>
      <c r="J70" s="169">
        <f t="shared" si="2"/>
        <v>14578</v>
      </c>
      <c r="K70" s="168">
        <f t="shared" si="2"/>
        <v>21115</v>
      </c>
      <c r="L70" s="166">
        <v>18446</v>
      </c>
    </row>
    <row r="71" spans="1:12" ht="12.75">
      <c r="A71" s="165" t="s">
        <v>71</v>
      </c>
      <c r="B71" s="166">
        <v>6950</v>
      </c>
      <c r="C71" s="166">
        <v>1323</v>
      </c>
      <c r="D71" s="167">
        <v>21555</v>
      </c>
      <c r="E71" s="168">
        <f t="shared" si="0"/>
        <v>29828</v>
      </c>
      <c r="F71" s="166">
        <v>643</v>
      </c>
      <c r="G71" s="167">
        <v>1705</v>
      </c>
      <c r="H71" s="169">
        <f t="shared" si="1"/>
        <v>2348</v>
      </c>
      <c r="I71" s="169">
        <f t="shared" si="3"/>
        <v>8916</v>
      </c>
      <c r="J71" s="169">
        <f t="shared" si="2"/>
        <v>23260</v>
      </c>
      <c r="K71" s="168">
        <f t="shared" si="2"/>
        <v>32176</v>
      </c>
      <c r="L71" s="166">
        <v>528</v>
      </c>
    </row>
    <row r="72" spans="1:12" ht="12.75">
      <c r="A72" s="165" t="s">
        <v>72</v>
      </c>
      <c r="B72" s="166">
        <v>0</v>
      </c>
      <c r="C72" s="166">
        <v>9</v>
      </c>
      <c r="D72" s="167">
        <v>87</v>
      </c>
      <c r="E72" s="168">
        <f t="shared" si="0"/>
        <v>96</v>
      </c>
      <c r="F72" s="166">
        <v>109</v>
      </c>
      <c r="G72" s="167">
        <v>208</v>
      </c>
      <c r="H72" s="169">
        <f t="shared" si="1"/>
        <v>317</v>
      </c>
      <c r="I72" s="169">
        <f t="shared" si="3"/>
        <v>118</v>
      </c>
      <c r="J72" s="169">
        <f t="shared" si="2"/>
        <v>295</v>
      </c>
      <c r="K72" s="168">
        <f t="shared" si="2"/>
        <v>413</v>
      </c>
      <c r="L72" s="166">
        <v>64</v>
      </c>
    </row>
    <row r="73" spans="1:12" ht="12.75">
      <c r="A73" s="165" t="s">
        <v>73</v>
      </c>
      <c r="B73" s="166">
        <v>39261</v>
      </c>
      <c r="C73" s="166">
        <v>2285</v>
      </c>
      <c r="D73" s="167">
        <v>94714</v>
      </c>
      <c r="E73" s="168">
        <f t="shared" si="0"/>
        <v>136260</v>
      </c>
      <c r="F73" s="166">
        <v>5889</v>
      </c>
      <c r="G73" s="167">
        <v>11995</v>
      </c>
      <c r="H73" s="169">
        <f t="shared" si="1"/>
        <v>17884</v>
      </c>
      <c r="I73" s="169">
        <f t="shared" si="3"/>
        <v>47435</v>
      </c>
      <c r="J73" s="169">
        <f t="shared" si="2"/>
        <v>106709</v>
      </c>
      <c r="K73" s="168">
        <f t="shared" si="2"/>
        <v>154144</v>
      </c>
      <c r="L73" s="166">
        <v>98074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83235</v>
      </c>
      <c r="C75" s="166">
        <v>2</v>
      </c>
      <c r="D75" s="167">
        <v>135675</v>
      </c>
      <c r="E75" s="168">
        <f t="shared" si="0"/>
        <v>218912</v>
      </c>
      <c r="F75" s="166">
        <v>2</v>
      </c>
      <c r="G75" s="167">
        <v>43</v>
      </c>
      <c r="H75" s="169">
        <f t="shared" si="1"/>
        <v>45</v>
      </c>
      <c r="I75" s="169">
        <f t="shared" si="3"/>
        <v>83239</v>
      </c>
      <c r="J75" s="169">
        <f t="shared" si="2"/>
        <v>135718</v>
      </c>
      <c r="K75" s="168">
        <f t="shared" si="2"/>
        <v>218957</v>
      </c>
      <c r="L75" s="166">
        <v>158447</v>
      </c>
    </row>
    <row r="76" spans="1:12" ht="12.75">
      <c r="A76" s="165" t="s">
        <v>76</v>
      </c>
      <c r="B76" s="166">
        <v>86</v>
      </c>
      <c r="C76" s="166">
        <v>136</v>
      </c>
      <c r="D76" s="167">
        <v>597</v>
      </c>
      <c r="E76" s="168">
        <f t="shared" si="0"/>
        <v>819</v>
      </c>
      <c r="F76" s="166">
        <v>5</v>
      </c>
      <c r="G76" s="167">
        <v>9</v>
      </c>
      <c r="H76" s="169">
        <f t="shared" si="1"/>
        <v>14</v>
      </c>
      <c r="I76" s="169">
        <f t="shared" si="3"/>
        <v>227</v>
      </c>
      <c r="J76" s="169">
        <f t="shared" si="2"/>
        <v>606</v>
      </c>
      <c r="K76" s="168">
        <f t="shared" si="2"/>
        <v>833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5</v>
      </c>
      <c r="E77" s="168">
        <f t="shared" si="0"/>
        <v>5</v>
      </c>
      <c r="F77" s="166">
        <v>78</v>
      </c>
      <c r="G77" s="167">
        <v>118</v>
      </c>
      <c r="H77" s="169">
        <f t="shared" si="1"/>
        <v>196</v>
      </c>
      <c r="I77" s="169">
        <f t="shared" si="3"/>
        <v>78</v>
      </c>
      <c r="J77" s="169">
        <f t="shared" si="2"/>
        <v>123</v>
      </c>
      <c r="K77" s="168">
        <f t="shared" si="2"/>
        <v>201</v>
      </c>
      <c r="L77" s="166">
        <v>285</v>
      </c>
    </row>
    <row r="78" spans="1:12" ht="12.75">
      <c r="A78" s="165" t="s">
        <v>78</v>
      </c>
      <c r="B78" s="166">
        <v>294</v>
      </c>
      <c r="C78" s="166">
        <v>0</v>
      </c>
      <c r="D78" s="167">
        <v>696</v>
      </c>
      <c r="E78" s="168">
        <f t="shared" si="0"/>
        <v>990</v>
      </c>
      <c r="F78" s="166">
        <v>551</v>
      </c>
      <c r="G78" s="167">
        <v>924</v>
      </c>
      <c r="H78" s="169">
        <f t="shared" si="1"/>
        <v>1475</v>
      </c>
      <c r="I78" s="169">
        <f t="shared" si="3"/>
        <v>845</v>
      </c>
      <c r="J78" s="169">
        <f t="shared" si="2"/>
        <v>1620</v>
      </c>
      <c r="K78" s="168">
        <f t="shared" si="2"/>
        <v>2465</v>
      </c>
      <c r="L78" s="166">
        <v>2377</v>
      </c>
    </row>
    <row r="79" spans="1:12" ht="12.75">
      <c r="A79" s="165" t="s">
        <v>79</v>
      </c>
      <c r="B79" s="166">
        <v>0</v>
      </c>
      <c r="C79" s="166">
        <v>132</v>
      </c>
      <c r="D79" s="167">
        <v>357</v>
      </c>
      <c r="E79" s="168">
        <f t="shared" si="0"/>
        <v>489</v>
      </c>
      <c r="F79" s="166">
        <v>70</v>
      </c>
      <c r="G79" s="167">
        <v>231</v>
      </c>
      <c r="H79" s="169">
        <f t="shared" si="1"/>
        <v>301</v>
      </c>
      <c r="I79" s="169">
        <f t="shared" si="3"/>
        <v>202</v>
      </c>
      <c r="J79" s="169">
        <f t="shared" si="2"/>
        <v>588</v>
      </c>
      <c r="K79" s="168">
        <f t="shared" si="2"/>
        <v>790</v>
      </c>
      <c r="L79" s="166">
        <v>598</v>
      </c>
    </row>
    <row r="80" spans="1:12" ht="12.75">
      <c r="A80" s="165" t="s">
        <v>80</v>
      </c>
      <c r="B80" s="166">
        <v>1</v>
      </c>
      <c r="C80" s="166">
        <v>0</v>
      </c>
      <c r="D80" s="167">
        <v>2</v>
      </c>
      <c r="E80" s="168">
        <f t="shared" si="0"/>
        <v>3</v>
      </c>
      <c r="F80" s="166">
        <v>42</v>
      </c>
      <c r="G80" s="167">
        <v>2</v>
      </c>
      <c r="H80" s="169">
        <f t="shared" si="1"/>
        <v>44</v>
      </c>
      <c r="I80" s="169">
        <f t="shared" si="3"/>
        <v>43</v>
      </c>
      <c r="J80" s="169">
        <f t="shared" si="2"/>
        <v>4</v>
      </c>
      <c r="K80" s="168">
        <f t="shared" si="2"/>
        <v>47</v>
      </c>
      <c r="L80" s="166">
        <v>13</v>
      </c>
    </row>
    <row r="81" spans="1:12" ht="12.75">
      <c r="A81" s="165" t="s">
        <v>81</v>
      </c>
      <c r="B81" s="166">
        <v>255</v>
      </c>
      <c r="C81" s="166">
        <v>4</v>
      </c>
      <c r="D81" s="167">
        <v>621</v>
      </c>
      <c r="E81" s="168">
        <f t="shared" si="0"/>
        <v>880</v>
      </c>
      <c r="F81" s="166">
        <v>615</v>
      </c>
      <c r="G81" s="167">
        <v>939</v>
      </c>
      <c r="H81" s="169">
        <f t="shared" si="1"/>
        <v>1554</v>
      </c>
      <c r="I81" s="169">
        <f t="shared" si="3"/>
        <v>874</v>
      </c>
      <c r="J81" s="169">
        <f t="shared" si="2"/>
        <v>1560</v>
      </c>
      <c r="K81" s="168">
        <f t="shared" si="2"/>
        <v>2434</v>
      </c>
      <c r="L81" s="166">
        <v>385</v>
      </c>
    </row>
    <row r="82" spans="1:12" ht="12.75">
      <c r="A82" s="165" t="s">
        <v>82</v>
      </c>
      <c r="B82" s="166">
        <v>3353</v>
      </c>
      <c r="C82" s="166">
        <v>184</v>
      </c>
      <c r="D82" s="167">
        <v>7866</v>
      </c>
      <c r="E82" s="168">
        <f t="shared" si="0"/>
        <v>11403</v>
      </c>
      <c r="F82" s="166">
        <v>392</v>
      </c>
      <c r="G82" s="167">
        <v>880</v>
      </c>
      <c r="H82" s="169">
        <f t="shared" si="1"/>
        <v>1272</v>
      </c>
      <c r="I82" s="169">
        <f t="shared" si="3"/>
        <v>3929</v>
      </c>
      <c r="J82" s="169">
        <f t="shared" si="2"/>
        <v>8746</v>
      </c>
      <c r="K82" s="168">
        <f t="shared" si="2"/>
        <v>12675</v>
      </c>
      <c r="L82" s="166">
        <v>1134</v>
      </c>
    </row>
    <row r="83" spans="1:12" ht="12.75">
      <c r="A83" s="165" t="s">
        <v>83</v>
      </c>
      <c r="B83" s="166">
        <v>1744</v>
      </c>
      <c r="C83" s="166">
        <v>431</v>
      </c>
      <c r="D83" s="167">
        <v>4169</v>
      </c>
      <c r="E83" s="168">
        <f t="shared" si="0"/>
        <v>6344</v>
      </c>
      <c r="F83" s="166">
        <v>3827</v>
      </c>
      <c r="G83" s="167">
        <v>7804</v>
      </c>
      <c r="H83" s="169">
        <f t="shared" si="1"/>
        <v>11631</v>
      </c>
      <c r="I83" s="169">
        <f t="shared" si="3"/>
        <v>6002</v>
      </c>
      <c r="J83" s="169">
        <f t="shared" si="2"/>
        <v>11973</v>
      </c>
      <c r="K83" s="168">
        <f t="shared" si="2"/>
        <v>17975</v>
      </c>
      <c r="L83" s="166">
        <v>12895</v>
      </c>
    </row>
    <row r="84" spans="1:12" ht="12.75">
      <c r="A84" s="165" t="s">
        <v>84</v>
      </c>
      <c r="B84" s="166">
        <v>83</v>
      </c>
      <c r="C84" s="166">
        <v>0</v>
      </c>
      <c r="D84" s="167">
        <v>314</v>
      </c>
      <c r="E84" s="168">
        <f t="shared" si="0"/>
        <v>397</v>
      </c>
      <c r="F84" s="166">
        <v>257</v>
      </c>
      <c r="G84" s="167">
        <v>448</v>
      </c>
      <c r="H84" s="169">
        <f t="shared" si="1"/>
        <v>705</v>
      </c>
      <c r="I84" s="169">
        <f t="shared" si="3"/>
        <v>340</v>
      </c>
      <c r="J84" s="169">
        <f t="shared" si="2"/>
        <v>762</v>
      </c>
      <c r="K84" s="168">
        <f t="shared" si="2"/>
        <v>1102</v>
      </c>
      <c r="L84" s="166">
        <v>236</v>
      </c>
    </row>
    <row r="85" spans="1:12" ht="12.75">
      <c r="A85" s="165" t="s">
        <v>85</v>
      </c>
      <c r="B85" s="166">
        <v>3</v>
      </c>
      <c r="C85" s="166">
        <v>0</v>
      </c>
      <c r="D85" s="167">
        <v>4</v>
      </c>
      <c r="E85" s="168">
        <f t="shared" si="0"/>
        <v>7</v>
      </c>
      <c r="F85" s="166">
        <v>11</v>
      </c>
      <c r="G85" s="167">
        <v>21</v>
      </c>
      <c r="H85" s="169">
        <f t="shared" si="1"/>
        <v>32</v>
      </c>
      <c r="I85" s="169">
        <f t="shared" si="3"/>
        <v>14</v>
      </c>
      <c r="J85" s="169">
        <f t="shared" si="2"/>
        <v>25</v>
      </c>
      <c r="K85" s="168">
        <f t="shared" si="2"/>
        <v>39</v>
      </c>
      <c r="L85" s="166">
        <v>34</v>
      </c>
    </row>
    <row r="86" spans="1:12" ht="12.75">
      <c r="A86" s="165" t="s">
        <v>86</v>
      </c>
      <c r="B86" s="166">
        <v>5442</v>
      </c>
      <c r="C86" s="166">
        <v>8282</v>
      </c>
      <c r="D86" s="167">
        <v>24614</v>
      </c>
      <c r="E86" s="168">
        <f>SUM(B86:D86)</f>
        <v>38338</v>
      </c>
      <c r="F86" s="166">
        <v>26209</v>
      </c>
      <c r="G86" s="167">
        <v>42856</v>
      </c>
      <c r="H86" s="169">
        <f t="shared" si="1"/>
        <v>69065</v>
      </c>
      <c r="I86" s="169">
        <f t="shared" si="3"/>
        <v>39933</v>
      </c>
      <c r="J86" s="169">
        <f>SUM(D86+G86)</f>
        <v>67470</v>
      </c>
      <c r="K86" s="168">
        <f t="shared" si="2"/>
        <v>107403</v>
      </c>
      <c r="L86" s="166">
        <v>59124</v>
      </c>
    </row>
    <row r="87" spans="1:12" ht="12.75">
      <c r="A87" s="165" t="s">
        <v>87</v>
      </c>
      <c r="B87" s="166">
        <v>332</v>
      </c>
      <c r="C87" s="166">
        <v>178</v>
      </c>
      <c r="D87" s="167">
        <v>1639</v>
      </c>
      <c r="E87" s="168">
        <f t="shared" si="0"/>
        <v>2149</v>
      </c>
      <c r="F87" s="166">
        <v>298</v>
      </c>
      <c r="G87" s="167">
        <v>470</v>
      </c>
      <c r="H87" s="169">
        <f t="shared" si="1"/>
        <v>768</v>
      </c>
      <c r="I87" s="169">
        <f t="shared" si="3"/>
        <v>808</v>
      </c>
      <c r="J87" s="169">
        <f t="shared" si="2"/>
        <v>2109</v>
      </c>
      <c r="K87" s="168">
        <f t="shared" si="2"/>
        <v>2917</v>
      </c>
      <c r="L87" s="166">
        <v>1154</v>
      </c>
    </row>
    <row r="88" spans="1:12" ht="12.75">
      <c r="A88" s="165" t="s">
        <v>88</v>
      </c>
      <c r="B88" s="166">
        <v>5606</v>
      </c>
      <c r="C88" s="166">
        <v>123</v>
      </c>
      <c r="D88" s="167">
        <v>12643</v>
      </c>
      <c r="E88" s="168">
        <f t="shared" si="0"/>
        <v>18372</v>
      </c>
      <c r="F88" s="166">
        <v>2028</v>
      </c>
      <c r="G88" s="167">
        <v>3070</v>
      </c>
      <c r="H88" s="169">
        <f t="shared" si="1"/>
        <v>5098</v>
      </c>
      <c r="I88" s="169">
        <f t="shared" si="3"/>
        <v>7757</v>
      </c>
      <c r="J88" s="169">
        <f t="shared" si="2"/>
        <v>15713</v>
      </c>
      <c r="K88" s="168">
        <f t="shared" si="2"/>
        <v>23470</v>
      </c>
      <c r="L88" s="166">
        <v>17518</v>
      </c>
    </row>
    <row r="89" spans="1:12" ht="12.75">
      <c r="A89" s="165" t="s">
        <v>89</v>
      </c>
      <c r="B89" s="166">
        <v>66</v>
      </c>
      <c r="C89" s="166">
        <v>17</v>
      </c>
      <c r="D89" s="167">
        <v>282</v>
      </c>
      <c r="E89" s="168">
        <f aca="true" t="shared" si="4" ref="E89:E119">SUM(B89:D89)</f>
        <v>365</v>
      </c>
      <c r="F89" s="166">
        <v>0</v>
      </c>
      <c r="G89" s="167">
        <v>3</v>
      </c>
      <c r="H89" s="169">
        <f aca="true" t="shared" si="5" ref="H89:H119">SUM(F89:G89)</f>
        <v>3</v>
      </c>
      <c r="I89" s="169">
        <f t="shared" si="3"/>
        <v>83</v>
      </c>
      <c r="J89" s="169">
        <f aca="true" t="shared" si="6" ref="J89:K119">SUM(D89+G89)</f>
        <v>285</v>
      </c>
      <c r="K89" s="168">
        <f t="shared" si="6"/>
        <v>368</v>
      </c>
      <c r="L89" s="166">
        <v>15</v>
      </c>
    </row>
    <row r="90" spans="1:12" ht="12.75">
      <c r="A90" s="165" t="s">
        <v>90</v>
      </c>
      <c r="B90" s="166">
        <v>9150</v>
      </c>
      <c r="C90" s="166">
        <v>8759</v>
      </c>
      <c r="D90" s="167">
        <v>48771</v>
      </c>
      <c r="E90" s="168">
        <f t="shared" si="4"/>
        <v>66680</v>
      </c>
      <c r="F90" s="166">
        <v>2142</v>
      </c>
      <c r="G90" s="167">
        <v>5412</v>
      </c>
      <c r="H90" s="169">
        <f t="shared" si="5"/>
        <v>7554</v>
      </c>
      <c r="I90" s="169">
        <f aca="true" t="shared" si="7" ref="I90:I119">SUM(B90+C90+F90)</f>
        <v>20051</v>
      </c>
      <c r="J90" s="169">
        <f t="shared" si="6"/>
        <v>54183</v>
      </c>
      <c r="K90" s="168">
        <f t="shared" si="6"/>
        <v>74234</v>
      </c>
      <c r="L90" s="166">
        <v>106093</v>
      </c>
    </row>
    <row r="91" spans="1:12" ht="12.75">
      <c r="A91" s="165" t="s">
        <v>91</v>
      </c>
      <c r="B91" s="166">
        <v>22012</v>
      </c>
      <c r="C91" s="166">
        <v>781</v>
      </c>
      <c r="D91" s="167">
        <v>44094</v>
      </c>
      <c r="E91" s="168">
        <f t="shared" si="4"/>
        <v>66887</v>
      </c>
      <c r="F91" s="166">
        <v>3742</v>
      </c>
      <c r="G91" s="167">
        <v>8850</v>
      </c>
      <c r="H91" s="169">
        <f t="shared" si="5"/>
        <v>12592</v>
      </c>
      <c r="I91" s="169">
        <f t="shared" si="7"/>
        <v>26535</v>
      </c>
      <c r="J91" s="169">
        <f t="shared" si="6"/>
        <v>52944</v>
      </c>
      <c r="K91" s="168">
        <f t="shared" si="6"/>
        <v>79479</v>
      </c>
      <c r="L91" s="166">
        <v>215593</v>
      </c>
    </row>
    <row r="92" spans="1:12" ht="12.75">
      <c r="A92" s="165" t="s">
        <v>92</v>
      </c>
      <c r="B92" s="166">
        <v>42832</v>
      </c>
      <c r="C92" s="166">
        <v>328</v>
      </c>
      <c r="D92" s="167">
        <v>79874</v>
      </c>
      <c r="E92" s="168">
        <f t="shared" si="4"/>
        <v>123034</v>
      </c>
      <c r="F92" s="166">
        <v>137</v>
      </c>
      <c r="G92" s="167">
        <v>959</v>
      </c>
      <c r="H92" s="169">
        <f t="shared" si="5"/>
        <v>1096</v>
      </c>
      <c r="I92" s="169">
        <f t="shared" si="7"/>
        <v>43297</v>
      </c>
      <c r="J92" s="169">
        <f t="shared" si="6"/>
        <v>80833</v>
      </c>
      <c r="K92" s="168">
        <f t="shared" si="6"/>
        <v>124130</v>
      </c>
      <c r="L92" s="166">
        <v>36986</v>
      </c>
    </row>
    <row r="93" spans="1:12" ht="12.75">
      <c r="A93" s="165" t="s">
        <v>93</v>
      </c>
      <c r="B93" s="166">
        <v>75253</v>
      </c>
      <c r="C93" s="166">
        <v>13900</v>
      </c>
      <c r="D93" s="167">
        <v>114949</v>
      </c>
      <c r="E93" s="168">
        <f t="shared" si="4"/>
        <v>204102</v>
      </c>
      <c r="F93" s="166">
        <v>33567</v>
      </c>
      <c r="G93" s="167">
        <v>42203</v>
      </c>
      <c r="H93" s="169">
        <f t="shared" si="5"/>
        <v>75770</v>
      </c>
      <c r="I93" s="169">
        <f t="shared" si="7"/>
        <v>122720</v>
      </c>
      <c r="J93" s="169">
        <f t="shared" si="6"/>
        <v>157152</v>
      </c>
      <c r="K93" s="168">
        <f t="shared" si="6"/>
        <v>279872</v>
      </c>
      <c r="L93" s="166">
        <v>294681</v>
      </c>
    </row>
    <row r="94" spans="1:12" ht="12.75">
      <c r="A94" s="165" t="s">
        <v>94</v>
      </c>
      <c r="B94" s="166">
        <v>6</v>
      </c>
      <c r="C94" s="166">
        <v>259</v>
      </c>
      <c r="D94" s="167">
        <v>597</v>
      </c>
      <c r="E94" s="168">
        <f t="shared" si="4"/>
        <v>862</v>
      </c>
      <c r="F94" s="166">
        <v>36</v>
      </c>
      <c r="G94" s="167">
        <v>72</v>
      </c>
      <c r="H94" s="169">
        <f t="shared" si="5"/>
        <v>108</v>
      </c>
      <c r="I94" s="169">
        <f t="shared" si="7"/>
        <v>301</v>
      </c>
      <c r="J94" s="169">
        <f t="shared" si="6"/>
        <v>669</v>
      </c>
      <c r="K94" s="168">
        <f t="shared" si="6"/>
        <v>970</v>
      </c>
      <c r="L94" s="166">
        <v>372</v>
      </c>
    </row>
    <row r="95" spans="1:12" ht="12.75">
      <c r="A95" s="165" t="s">
        <v>95</v>
      </c>
      <c r="B95" s="166">
        <v>41181</v>
      </c>
      <c r="C95" s="166">
        <v>2752</v>
      </c>
      <c r="D95" s="167">
        <v>69578</v>
      </c>
      <c r="E95" s="168">
        <f t="shared" si="4"/>
        <v>113511</v>
      </c>
      <c r="F95" s="166">
        <v>6536</v>
      </c>
      <c r="G95" s="167">
        <v>9621</v>
      </c>
      <c r="H95" s="169">
        <f t="shared" si="5"/>
        <v>16157</v>
      </c>
      <c r="I95" s="169">
        <f t="shared" si="7"/>
        <v>50469</v>
      </c>
      <c r="J95" s="169">
        <f t="shared" si="6"/>
        <v>79199</v>
      </c>
      <c r="K95" s="168">
        <f t="shared" si="6"/>
        <v>129668</v>
      </c>
      <c r="L95" s="166">
        <v>367551</v>
      </c>
    </row>
    <row r="96" spans="1:12" ht="12.75">
      <c r="A96" s="165" t="s">
        <v>96</v>
      </c>
      <c r="B96" s="166">
        <v>258</v>
      </c>
      <c r="C96" s="166">
        <v>17</v>
      </c>
      <c r="D96" s="167">
        <v>578</v>
      </c>
      <c r="E96" s="168">
        <f t="shared" si="4"/>
        <v>853</v>
      </c>
      <c r="F96" s="166">
        <v>58</v>
      </c>
      <c r="G96" s="167">
        <v>120</v>
      </c>
      <c r="H96" s="169">
        <f t="shared" si="5"/>
        <v>178</v>
      </c>
      <c r="I96" s="169">
        <f t="shared" si="7"/>
        <v>333</v>
      </c>
      <c r="J96" s="169">
        <f t="shared" si="6"/>
        <v>698</v>
      </c>
      <c r="K96" s="168">
        <f t="shared" si="6"/>
        <v>1031</v>
      </c>
      <c r="L96" s="166">
        <v>9</v>
      </c>
    </row>
    <row r="97" spans="1:12" ht="12.75">
      <c r="A97" s="165" t="s">
        <v>97</v>
      </c>
      <c r="B97" s="166">
        <v>8257</v>
      </c>
      <c r="C97" s="166">
        <v>376</v>
      </c>
      <c r="D97" s="167">
        <v>11929</v>
      </c>
      <c r="E97" s="168">
        <f t="shared" si="4"/>
        <v>20562</v>
      </c>
      <c r="F97" s="166">
        <v>945</v>
      </c>
      <c r="G97" s="167">
        <v>1388</v>
      </c>
      <c r="H97" s="169">
        <f t="shared" si="5"/>
        <v>2333</v>
      </c>
      <c r="I97" s="169">
        <f t="shared" si="7"/>
        <v>9578</v>
      </c>
      <c r="J97" s="169">
        <f t="shared" si="6"/>
        <v>13317</v>
      </c>
      <c r="K97" s="168">
        <f t="shared" si="6"/>
        <v>22895</v>
      </c>
      <c r="L97" s="166">
        <v>11570</v>
      </c>
    </row>
    <row r="98" spans="1:12" ht="12.75">
      <c r="A98" s="165" t="s">
        <v>98</v>
      </c>
      <c r="B98" s="166">
        <v>599</v>
      </c>
      <c r="C98" s="166">
        <v>206</v>
      </c>
      <c r="D98" s="167">
        <v>1634</v>
      </c>
      <c r="E98" s="168">
        <f t="shared" si="4"/>
        <v>2439</v>
      </c>
      <c r="F98" s="166">
        <v>145</v>
      </c>
      <c r="G98" s="167">
        <v>122</v>
      </c>
      <c r="H98" s="169">
        <f t="shared" si="5"/>
        <v>267</v>
      </c>
      <c r="I98" s="169">
        <f t="shared" si="7"/>
        <v>950</v>
      </c>
      <c r="J98" s="169">
        <f t="shared" si="6"/>
        <v>1756</v>
      </c>
      <c r="K98" s="168">
        <f t="shared" si="6"/>
        <v>2706</v>
      </c>
      <c r="L98" s="166">
        <v>916</v>
      </c>
    </row>
    <row r="99" spans="1:12" ht="12.75">
      <c r="A99" s="165" t="s">
        <v>99</v>
      </c>
      <c r="B99" s="166">
        <v>69</v>
      </c>
      <c r="C99" s="166">
        <v>37</v>
      </c>
      <c r="D99" s="167">
        <v>183</v>
      </c>
      <c r="E99" s="168">
        <f t="shared" si="4"/>
        <v>289</v>
      </c>
      <c r="F99" s="166">
        <v>4</v>
      </c>
      <c r="G99" s="167">
        <v>66</v>
      </c>
      <c r="H99" s="169">
        <f t="shared" si="5"/>
        <v>70</v>
      </c>
      <c r="I99" s="169">
        <f t="shared" si="7"/>
        <v>110</v>
      </c>
      <c r="J99" s="169">
        <f t="shared" si="6"/>
        <v>249</v>
      </c>
      <c r="K99" s="168">
        <f t="shared" si="6"/>
        <v>359</v>
      </c>
      <c r="L99" s="166">
        <v>499</v>
      </c>
    </row>
    <row r="100" spans="1:12" ht="12.75">
      <c r="A100" s="165" t="s">
        <v>100</v>
      </c>
      <c r="B100" s="166">
        <v>0</v>
      </c>
      <c r="C100" s="166">
        <v>1</v>
      </c>
      <c r="D100" s="167">
        <v>9</v>
      </c>
      <c r="E100" s="168">
        <f t="shared" si="4"/>
        <v>10</v>
      </c>
      <c r="F100" s="166">
        <v>862</v>
      </c>
      <c r="G100" s="167">
        <v>2655</v>
      </c>
      <c r="H100" s="169">
        <f t="shared" si="5"/>
        <v>3517</v>
      </c>
      <c r="I100" s="169">
        <f t="shared" si="7"/>
        <v>863</v>
      </c>
      <c r="J100" s="169">
        <f t="shared" si="6"/>
        <v>2664</v>
      </c>
      <c r="K100" s="168">
        <f t="shared" si="6"/>
        <v>3527</v>
      </c>
      <c r="L100" s="166">
        <v>17091</v>
      </c>
    </row>
    <row r="101" spans="1:12" ht="12.75">
      <c r="A101" s="165" t="s">
        <v>101</v>
      </c>
      <c r="B101" s="166">
        <v>1097</v>
      </c>
      <c r="C101" s="166">
        <v>7</v>
      </c>
      <c r="D101" s="167">
        <v>3320</v>
      </c>
      <c r="E101" s="168">
        <f t="shared" si="4"/>
        <v>4424</v>
      </c>
      <c r="F101" s="166">
        <v>20640</v>
      </c>
      <c r="G101" s="167">
        <v>44520</v>
      </c>
      <c r="H101" s="169">
        <f t="shared" si="5"/>
        <v>65160</v>
      </c>
      <c r="I101" s="169">
        <f t="shared" si="7"/>
        <v>21744</v>
      </c>
      <c r="J101" s="169">
        <f t="shared" si="6"/>
        <v>47840</v>
      </c>
      <c r="K101" s="168">
        <f t="shared" si="6"/>
        <v>69584</v>
      </c>
      <c r="L101" s="166">
        <v>132493</v>
      </c>
    </row>
    <row r="102" spans="1:12" ht="12.75">
      <c r="A102" s="165" t="s">
        <v>102</v>
      </c>
      <c r="B102" s="166">
        <v>419</v>
      </c>
      <c r="C102" s="166">
        <v>913</v>
      </c>
      <c r="D102" s="167">
        <v>3679</v>
      </c>
      <c r="E102" s="168">
        <f t="shared" si="4"/>
        <v>5011</v>
      </c>
      <c r="F102" s="166">
        <v>11807</v>
      </c>
      <c r="G102" s="167">
        <v>19440</v>
      </c>
      <c r="H102" s="169">
        <f t="shared" si="5"/>
        <v>31247</v>
      </c>
      <c r="I102" s="169">
        <f t="shared" si="7"/>
        <v>13139</v>
      </c>
      <c r="J102" s="169">
        <f t="shared" si="6"/>
        <v>23119</v>
      </c>
      <c r="K102" s="168">
        <f t="shared" si="6"/>
        <v>36258</v>
      </c>
      <c r="L102" s="166">
        <v>23315</v>
      </c>
    </row>
    <row r="103" spans="1:12" ht="12.75">
      <c r="A103" s="165" t="s">
        <v>103</v>
      </c>
      <c r="B103" s="166">
        <v>20816</v>
      </c>
      <c r="C103" s="166">
        <v>29502</v>
      </c>
      <c r="D103" s="167">
        <v>115065</v>
      </c>
      <c r="E103" s="168">
        <f t="shared" si="4"/>
        <v>165383</v>
      </c>
      <c r="F103" s="166">
        <v>26862</v>
      </c>
      <c r="G103" s="167">
        <v>50820</v>
      </c>
      <c r="H103" s="169">
        <f t="shared" si="5"/>
        <v>77682</v>
      </c>
      <c r="I103" s="169">
        <f t="shared" si="7"/>
        <v>77180</v>
      </c>
      <c r="J103" s="169">
        <f t="shared" si="6"/>
        <v>165885</v>
      </c>
      <c r="K103" s="168">
        <f t="shared" si="6"/>
        <v>243065</v>
      </c>
      <c r="L103" s="166">
        <v>110381</v>
      </c>
    </row>
    <row r="104" spans="1:12" ht="12.75">
      <c r="A104" s="165" t="s">
        <v>104</v>
      </c>
      <c r="B104" s="166">
        <v>136</v>
      </c>
      <c r="C104" s="166">
        <v>0</v>
      </c>
      <c r="D104" s="167">
        <v>214</v>
      </c>
      <c r="E104" s="168">
        <f t="shared" si="4"/>
        <v>350</v>
      </c>
      <c r="F104" s="166">
        <v>0</v>
      </c>
      <c r="G104" s="167">
        <v>0</v>
      </c>
      <c r="H104" s="169">
        <f t="shared" si="5"/>
        <v>0</v>
      </c>
      <c r="I104" s="169">
        <f t="shared" si="7"/>
        <v>136</v>
      </c>
      <c r="J104" s="169">
        <f t="shared" si="6"/>
        <v>214</v>
      </c>
      <c r="K104" s="168">
        <f t="shared" si="6"/>
        <v>350</v>
      </c>
      <c r="L104" s="166">
        <v>15</v>
      </c>
    </row>
    <row r="105" spans="1:12" ht="12.75">
      <c r="A105" s="165" t="s">
        <v>105</v>
      </c>
      <c r="B105" s="166">
        <v>7732</v>
      </c>
      <c r="C105" s="166">
        <v>6749</v>
      </c>
      <c r="D105" s="167">
        <v>31669</v>
      </c>
      <c r="E105" s="168">
        <f t="shared" si="4"/>
        <v>46150</v>
      </c>
      <c r="F105" s="166">
        <v>2340</v>
      </c>
      <c r="G105" s="167">
        <v>5711</v>
      </c>
      <c r="H105" s="169">
        <f t="shared" si="5"/>
        <v>8051</v>
      </c>
      <c r="I105" s="169">
        <f t="shared" si="7"/>
        <v>16821</v>
      </c>
      <c r="J105" s="169">
        <f t="shared" si="6"/>
        <v>37380</v>
      </c>
      <c r="K105" s="168">
        <f t="shared" si="6"/>
        <v>54201</v>
      </c>
      <c r="L105" s="166">
        <v>11881</v>
      </c>
    </row>
    <row r="106" spans="1:12" ht="12.75">
      <c r="A106" s="165" t="s">
        <v>106</v>
      </c>
      <c r="B106" s="166">
        <v>1045</v>
      </c>
      <c r="C106" s="166">
        <v>782</v>
      </c>
      <c r="D106" s="167">
        <v>4467</v>
      </c>
      <c r="E106" s="168">
        <f t="shared" si="4"/>
        <v>6294</v>
      </c>
      <c r="F106" s="166">
        <v>929</v>
      </c>
      <c r="G106" s="167">
        <v>2088</v>
      </c>
      <c r="H106" s="169">
        <f t="shared" si="5"/>
        <v>3017</v>
      </c>
      <c r="I106" s="169">
        <f t="shared" si="7"/>
        <v>2756</v>
      </c>
      <c r="J106" s="169">
        <f t="shared" si="6"/>
        <v>6555</v>
      </c>
      <c r="K106" s="168">
        <f t="shared" si="6"/>
        <v>9311</v>
      </c>
      <c r="L106" s="166">
        <v>7620</v>
      </c>
    </row>
    <row r="107" spans="1:12" ht="12.75">
      <c r="A107" s="165" t="s">
        <v>107</v>
      </c>
      <c r="B107" s="166">
        <v>16652</v>
      </c>
      <c r="C107" s="166">
        <v>16430</v>
      </c>
      <c r="D107" s="167">
        <v>143774</v>
      </c>
      <c r="E107" s="168">
        <f t="shared" si="4"/>
        <v>176856</v>
      </c>
      <c r="F107" s="166">
        <v>5076</v>
      </c>
      <c r="G107" s="167">
        <v>13500</v>
      </c>
      <c r="H107" s="169">
        <f t="shared" si="5"/>
        <v>18576</v>
      </c>
      <c r="I107" s="169">
        <f t="shared" si="7"/>
        <v>38158</v>
      </c>
      <c r="J107" s="169">
        <f t="shared" si="6"/>
        <v>157274</v>
      </c>
      <c r="K107" s="168">
        <f t="shared" si="6"/>
        <v>195432</v>
      </c>
      <c r="L107" s="166">
        <v>127082</v>
      </c>
    </row>
    <row r="108" spans="1:12" ht="12.75">
      <c r="A108" s="165" t="s">
        <v>108</v>
      </c>
      <c r="B108" s="166">
        <v>40964</v>
      </c>
      <c r="C108" s="166">
        <v>9773</v>
      </c>
      <c r="D108" s="167">
        <v>127163</v>
      </c>
      <c r="E108" s="168">
        <f t="shared" si="4"/>
        <v>177900</v>
      </c>
      <c r="F108" s="166">
        <v>3098</v>
      </c>
      <c r="G108" s="167">
        <v>5453</v>
      </c>
      <c r="H108" s="169">
        <f t="shared" si="5"/>
        <v>8551</v>
      </c>
      <c r="I108" s="169">
        <f t="shared" si="7"/>
        <v>53835</v>
      </c>
      <c r="J108" s="169">
        <f t="shared" si="6"/>
        <v>132616</v>
      </c>
      <c r="K108" s="168">
        <f t="shared" si="6"/>
        <v>186451</v>
      </c>
      <c r="L108" s="166">
        <v>273424</v>
      </c>
    </row>
    <row r="109" spans="1:12" ht="12.75">
      <c r="A109" s="165" t="s">
        <v>109</v>
      </c>
      <c r="B109" s="166">
        <v>1192</v>
      </c>
      <c r="C109" s="166">
        <v>1181</v>
      </c>
      <c r="D109" s="167">
        <v>7132</v>
      </c>
      <c r="E109" s="168">
        <f t="shared" si="4"/>
        <v>9505</v>
      </c>
      <c r="F109" s="166">
        <v>1115</v>
      </c>
      <c r="G109" s="167">
        <v>3407</v>
      </c>
      <c r="H109" s="169">
        <f t="shared" si="5"/>
        <v>4522</v>
      </c>
      <c r="I109" s="169">
        <f t="shared" si="7"/>
        <v>3488</v>
      </c>
      <c r="J109" s="169">
        <f t="shared" si="6"/>
        <v>10539</v>
      </c>
      <c r="K109" s="168">
        <f t="shared" si="6"/>
        <v>14027</v>
      </c>
      <c r="L109" s="166">
        <v>8163</v>
      </c>
    </row>
    <row r="110" spans="1:12" ht="12.75">
      <c r="A110" s="165" t="s">
        <v>110</v>
      </c>
      <c r="B110" s="166">
        <v>218</v>
      </c>
      <c r="C110" s="166">
        <v>128</v>
      </c>
      <c r="D110" s="167">
        <v>1067</v>
      </c>
      <c r="E110" s="168">
        <f t="shared" si="4"/>
        <v>1413</v>
      </c>
      <c r="F110" s="166">
        <v>517</v>
      </c>
      <c r="G110" s="167">
        <v>430</v>
      </c>
      <c r="H110" s="169">
        <f t="shared" si="5"/>
        <v>947</v>
      </c>
      <c r="I110" s="169">
        <f t="shared" si="7"/>
        <v>863</v>
      </c>
      <c r="J110" s="169">
        <f t="shared" si="6"/>
        <v>1497</v>
      </c>
      <c r="K110" s="168">
        <f t="shared" si="6"/>
        <v>2360</v>
      </c>
      <c r="L110" s="166">
        <v>369</v>
      </c>
    </row>
    <row r="111" spans="1:12" ht="12.75">
      <c r="A111" s="165" t="s">
        <v>111</v>
      </c>
      <c r="B111" s="166">
        <v>216</v>
      </c>
      <c r="C111" s="166">
        <v>13</v>
      </c>
      <c r="D111" s="167">
        <v>506</v>
      </c>
      <c r="E111" s="168">
        <f t="shared" si="4"/>
        <v>735</v>
      </c>
      <c r="F111" s="166">
        <v>20</v>
      </c>
      <c r="G111" s="167">
        <v>162</v>
      </c>
      <c r="H111" s="169">
        <f t="shared" si="5"/>
        <v>182</v>
      </c>
      <c r="I111" s="169">
        <f t="shared" si="7"/>
        <v>249</v>
      </c>
      <c r="J111" s="169">
        <f t="shared" si="6"/>
        <v>668</v>
      </c>
      <c r="K111" s="168">
        <f t="shared" si="6"/>
        <v>917</v>
      </c>
      <c r="L111" s="166">
        <v>204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19</v>
      </c>
      <c r="G112" s="167">
        <v>8</v>
      </c>
      <c r="H112" s="169">
        <f t="shared" si="5"/>
        <v>27</v>
      </c>
      <c r="I112" s="169">
        <f t="shared" si="7"/>
        <v>19</v>
      </c>
      <c r="J112" s="169">
        <f t="shared" si="6"/>
        <v>8</v>
      </c>
      <c r="K112" s="168">
        <f t="shared" si="6"/>
        <v>27</v>
      </c>
      <c r="L112" s="166">
        <v>6</v>
      </c>
    </row>
    <row r="113" spans="1:12" ht="12.75">
      <c r="A113" s="165" t="s">
        <v>113</v>
      </c>
      <c r="B113" s="166">
        <v>9369</v>
      </c>
      <c r="C113" s="166">
        <v>183</v>
      </c>
      <c r="D113" s="167">
        <v>22569</v>
      </c>
      <c r="E113" s="168">
        <f t="shared" si="4"/>
        <v>32121</v>
      </c>
      <c r="F113" s="166">
        <v>535</v>
      </c>
      <c r="G113" s="167">
        <v>1007</v>
      </c>
      <c r="H113" s="169">
        <f t="shared" si="5"/>
        <v>1542</v>
      </c>
      <c r="I113" s="169">
        <f t="shared" si="7"/>
        <v>10087</v>
      </c>
      <c r="J113" s="169">
        <f t="shared" si="6"/>
        <v>23576</v>
      </c>
      <c r="K113" s="168">
        <f t="shared" si="6"/>
        <v>33663</v>
      </c>
      <c r="L113" s="166">
        <v>9205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483</v>
      </c>
      <c r="C115" s="166">
        <v>11</v>
      </c>
      <c r="D115" s="167">
        <v>915</v>
      </c>
      <c r="E115" s="168">
        <f t="shared" si="4"/>
        <v>1409</v>
      </c>
      <c r="F115" s="166">
        <v>796</v>
      </c>
      <c r="G115" s="167">
        <v>1328</v>
      </c>
      <c r="H115" s="169">
        <f t="shared" si="5"/>
        <v>2124</v>
      </c>
      <c r="I115" s="169">
        <f t="shared" si="7"/>
        <v>1290</v>
      </c>
      <c r="J115" s="169">
        <f t="shared" si="6"/>
        <v>2243</v>
      </c>
      <c r="K115" s="168">
        <f t="shared" si="6"/>
        <v>3533</v>
      </c>
      <c r="L115" s="166">
        <v>1970</v>
      </c>
    </row>
    <row r="116" spans="1:12" ht="12.75">
      <c r="A116" s="165" t="s">
        <v>116</v>
      </c>
      <c r="B116" s="166">
        <v>866</v>
      </c>
      <c r="C116" s="166">
        <v>704</v>
      </c>
      <c r="D116" s="167">
        <v>2263</v>
      </c>
      <c r="E116" s="168">
        <f t="shared" si="4"/>
        <v>3833</v>
      </c>
      <c r="F116" s="166">
        <v>178</v>
      </c>
      <c r="G116" s="167">
        <v>769</v>
      </c>
      <c r="H116" s="169">
        <f t="shared" si="5"/>
        <v>947</v>
      </c>
      <c r="I116" s="169">
        <f t="shared" si="7"/>
        <v>1748</v>
      </c>
      <c r="J116" s="169">
        <f t="shared" si="6"/>
        <v>3032</v>
      </c>
      <c r="K116" s="168">
        <f t="shared" si="6"/>
        <v>4780</v>
      </c>
      <c r="L116" s="166">
        <v>4696</v>
      </c>
    </row>
    <row r="117" spans="1:12" ht="12.75">
      <c r="A117" s="165" t="s">
        <v>117</v>
      </c>
      <c r="B117" s="166">
        <v>189</v>
      </c>
      <c r="C117" s="166">
        <v>2</v>
      </c>
      <c r="D117" s="167">
        <v>491</v>
      </c>
      <c r="E117" s="168">
        <f t="shared" si="4"/>
        <v>682</v>
      </c>
      <c r="F117" s="166">
        <v>147</v>
      </c>
      <c r="G117" s="167">
        <v>347</v>
      </c>
      <c r="H117" s="169">
        <f t="shared" si="5"/>
        <v>494</v>
      </c>
      <c r="I117" s="169">
        <f t="shared" si="7"/>
        <v>338</v>
      </c>
      <c r="J117" s="169">
        <f t="shared" si="6"/>
        <v>838</v>
      </c>
      <c r="K117" s="168">
        <f t="shared" si="6"/>
        <v>1176</v>
      </c>
      <c r="L117" s="166">
        <v>2089</v>
      </c>
    </row>
    <row r="118" spans="1:12" ht="12.75">
      <c r="A118" s="165" t="s">
        <v>118</v>
      </c>
      <c r="B118" s="166">
        <v>3476</v>
      </c>
      <c r="C118" s="166">
        <v>936</v>
      </c>
      <c r="D118" s="167">
        <v>6380</v>
      </c>
      <c r="E118" s="168">
        <f t="shared" si="4"/>
        <v>10792</v>
      </c>
      <c r="F118" s="166">
        <v>1979</v>
      </c>
      <c r="G118" s="167">
        <v>3016</v>
      </c>
      <c r="H118" s="169">
        <f t="shared" si="5"/>
        <v>4995</v>
      </c>
      <c r="I118" s="169">
        <f t="shared" si="7"/>
        <v>6391</v>
      </c>
      <c r="J118" s="169">
        <f t="shared" si="6"/>
        <v>9396</v>
      </c>
      <c r="K118" s="168">
        <f t="shared" si="6"/>
        <v>15787</v>
      </c>
      <c r="L118" s="166">
        <v>16634</v>
      </c>
    </row>
    <row r="119" spans="1:12" ht="12.75">
      <c r="A119" s="165" t="s">
        <v>119</v>
      </c>
      <c r="B119" s="166">
        <v>198</v>
      </c>
      <c r="C119" s="166">
        <v>15</v>
      </c>
      <c r="D119" s="167">
        <v>506</v>
      </c>
      <c r="E119" s="168">
        <f t="shared" si="4"/>
        <v>719</v>
      </c>
      <c r="F119" s="166">
        <v>293</v>
      </c>
      <c r="G119" s="167">
        <v>1168</v>
      </c>
      <c r="H119" s="169">
        <f t="shared" si="5"/>
        <v>1461</v>
      </c>
      <c r="I119" s="169">
        <f t="shared" si="7"/>
        <v>506</v>
      </c>
      <c r="J119" s="169">
        <f t="shared" si="6"/>
        <v>1674</v>
      </c>
      <c r="K119" s="168">
        <f t="shared" si="6"/>
        <v>2180</v>
      </c>
      <c r="L119" s="166">
        <v>2371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1002427</v>
      </c>
      <c r="C122" s="172">
        <f>SUM(C24:C119)</f>
        <v>495818</v>
      </c>
      <c r="D122" s="172">
        <f aca="true" t="shared" si="8" ref="D122:L122">SUM(D24:D119)</f>
        <v>3346588</v>
      </c>
      <c r="E122" s="172">
        <f t="shared" si="8"/>
        <v>4844833</v>
      </c>
      <c r="F122" s="173">
        <f t="shared" si="8"/>
        <v>422999</v>
      </c>
      <c r="G122" s="172">
        <f t="shared" si="8"/>
        <v>781254</v>
      </c>
      <c r="H122" s="172">
        <f t="shared" si="8"/>
        <v>1204253</v>
      </c>
      <c r="I122" s="172">
        <f t="shared" si="8"/>
        <v>1921244</v>
      </c>
      <c r="J122" s="172">
        <f>D122+G122</f>
        <v>4127842</v>
      </c>
      <c r="K122" s="172">
        <f>E122+H122</f>
        <v>6049086</v>
      </c>
      <c r="L122" s="173">
        <f t="shared" si="8"/>
        <v>8694101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31" t="s">
        <v>149</v>
      </c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3"/>
    </row>
    <row r="128" spans="1:12" ht="12.75">
      <c r="A128" s="234" t="s">
        <v>150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3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N20" sqref="N20"/>
    </sheetView>
  </sheetViews>
  <sheetFormatPr defaultColWidth="11.421875" defaultRowHeight="12.75"/>
  <sheetData>
    <row r="1" spans="1:11" ht="12.75">
      <c r="A1" s="218" t="s">
        <v>127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8" t="s">
        <v>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8" t="s">
        <v>129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8" t="s">
        <v>3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</row>
    <row r="13" spans="1:11" ht="12.75">
      <c r="A13" s="186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8" t="s">
        <v>124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11" ht="12.75">
      <c r="A15" s="218" t="s">
        <v>153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9" t="s">
        <v>132</v>
      </c>
      <c r="C19" s="220"/>
      <c r="D19" s="220"/>
      <c r="E19" s="220"/>
      <c r="F19" s="220"/>
      <c r="G19" s="220"/>
      <c r="H19" s="220"/>
      <c r="I19" s="220"/>
      <c r="J19" s="220"/>
      <c r="K19" s="221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88" t="s">
        <v>12</v>
      </c>
      <c r="B21" s="222" t="s">
        <v>13</v>
      </c>
      <c r="C21" s="222"/>
      <c r="D21" s="98"/>
      <c r="E21" s="99"/>
      <c r="F21" s="187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23" t="s">
        <v>134</v>
      </c>
      <c r="G22" s="224"/>
      <c r="H22" s="225"/>
      <c r="I22" s="108"/>
      <c r="J22" s="91"/>
      <c r="K22" s="109"/>
    </row>
    <row r="23" spans="1:11" ht="12.75">
      <c r="A23" s="110"/>
      <c r="B23" s="226" t="s">
        <v>154</v>
      </c>
      <c r="C23" s="226"/>
      <c r="D23" s="111" t="s">
        <v>136</v>
      </c>
      <c r="E23" s="110" t="s">
        <v>22</v>
      </c>
      <c r="F23" s="112" t="s">
        <v>154</v>
      </c>
      <c r="G23" s="113" t="s">
        <v>136</v>
      </c>
      <c r="H23" s="112" t="s">
        <v>22</v>
      </c>
      <c r="I23" s="112" t="s">
        <v>154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1179</v>
      </c>
      <c r="C25" s="119">
        <v>42</v>
      </c>
      <c r="D25" s="120">
        <v>5474</v>
      </c>
      <c r="E25" s="121">
        <f>SUM(B25:D25)</f>
        <v>6695</v>
      </c>
      <c r="F25" s="122">
        <v>494</v>
      </c>
      <c r="G25" s="123">
        <v>1669</v>
      </c>
      <c r="H25" s="124">
        <f>SUM(F25:G25)</f>
        <v>2163</v>
      </c>
      <c r="I25" s="124">
        <f>SUM(B25+C25+F25)</f>
        <v>1715</v>
      </c>
      <c r="J25" s="124">
        <f>D25+G25</f>
        <v>7143</v>
      </c>
      <c r="K25" s="124">
        <f>SUM(I25:J25)</f>
        <v>8858</v>
      </c>
    </row>
    <row r="26" spans="1:11" ht="12.75">
      <c r="A26" s="118" t="s">
        <v>25</v>
      </c>
      <c r="B26" s="119">
        <v>12246</v>
      </c>
      <c r="C26" s="119">
        <v>0</v>
      </c>
      <c r="D26" s="120">
        <v>18001</v>
      </c>
      <c r="E26" s="121">
        <f aca="true" t="shared" si="0" ref="E26:E89">SUM(B26:D26)</f>
        <v>30247</v>
      </c>
      <c r="F26" s="122">
        <v>152</v>
      </c>
      <c r="G26" s="123">
        <v>554</v>
      </c>
      <c r="H26" s="124">
        <f aca="true" t="shared" si="1" ref="H26:H89">SUM(F26:G26)</f>
        <v>706</v>
      </c>
      <c r="I26" s="124">
        <f aca="true" t="shared" si="2" ref="I26:I89">SUM(B26+C26+F26)</f>
        <v>12398</v>
      </c>
      <c r="J26" s="124">
        <f aca="true" t="shared" si="3" ref="J26:J89">SUM(D26+G26)</f>
        <v>18555</v>
      </c>
      <c r="K26" s="124">
        <f aca="true" t="shared" si="4" ref="K26:K89">SUM(I26:J26)</f>
        <v>30953</v>
      </c>
    </row>
    <row r="27" spans="1:11" ht="12.75">
      <c r="A27" s="118" t="s">
        <v>26</v>
      </c>
      <c r="B27" s="119">
        <v>1775</v>
      </c>
      <c r="C27" s="119">
        <v>27</v>
      </c>
      <c r="D27" s="120">
        <v>4611</v>
      </c>
      <c r="E27" s="121">
        <f t="shared" si="0"/>
        <v>6413</v>
      </c>
      <c r="F27" s="122">
        <v>152</v>
      </c>
      <c r="G27" s="123">
        <v>256</v>
      </c>
      <c r="H27" s="124">
        <f t="shared" si="1"/>
        <v>408</v>
      </c>
      <c r="I27" s="124">
        <f t="shared" si="2"/>
        <v>1954</v>
      </c>
      <c r="J27" s="124">
        <f t="shared" si="3"/>
        <v>4867</v>
      </c>
      <c r="K27" s="124">
        <f t="shared" si="4"/>
        <v>6821</v>
      </c>
    </row>
    <row r="28" spans="1:11" ht="12.75">
      <c r="A28" s="118" t="s">
        <v>27</v>
      </c>
      <c r="B28" s="119">
        <v>645</v>
      </c>
      <c r="C28" s="119">
        <v>1061</v>
      </c>
      <c r="D28" s="120">
        <v>8339</v>
      </c>
      <c r="E28" s="121">
        <f t="shared" si="0"/>
        <v>10045</v>
      </c>
      <c r="F28" s="122">
        <v>254</v>
      </c>
      <c r="G28" s="123">
        <v>1229</v>
      </c>
      <c r="H28" s="124">
        <f t="shared" si="1"/>
        <v>1483</v>
      </c>
      <c r="I28" s="124">
        <f t="shared" si="2"/>
        <v>1960</v>
      </c>
      <c r="J28" s="124">
        <f t="shared" si="3"/>
        <v>9568</v>
      </c>
      <c r="K28" s="124">
        <f t="shared" si="4"/>
        <v>11528</v>
      </c>
    </row>
    <row r="29" spans="1:11" ht="12.75">
      <c r="A29" s="118" t="s">
        <v>28</v>
      </c>
      <c r="B29" s="119">
        <v>0</v>
      </c>
      <c r="C29" s="119">
        <v>248</v>
      </c>
      <c r="D29" s="120">
        <v>1297</v>
      </c>
      <c r="E29" s="121">
        <f t="shared" si="0"/>
        <v>1545</v>
      </c>
      <c r="F29" s="122">
        <v>19</v>
      </c>
      <c r="G29" s="123">
        <v>24</v>
      </c>
      <c r="H29" s="124">
        <f t="shared" si="1"/>
        <v>43</v>
      </c>
      <c r="I29" s="124">
        <f t="shared" si="2"/>
        <v>267</v>
      </c>
      <c r="J29" s="124">
        <f t="shared" si="3"/>
        <v>1321</v>
      </c>
      <c r="K29" s="124">
        <f t="shared" si="4"/>
        <v>1588</v>
      </c>
    </row>
    <row r="30" spans="1:11" ht="12.75">
      <c r="A30" s="118" t="s">
        <v>29</v>
      </c>
      <c r="B30" s="119">
        <v>38</v>
      </c>
      <c r="C30" s="119">
        <v>16</v>
      </c>
      <c r="D30" s="120">
        <v>564</v>
      </c>
      <c r="E30" s="121">
        <f t="shared" si="0"/>
        <v>618</v>
      </c>
      <c r="F30" s="122">
        <v>0</v>
      </c>
      <c r="G30" s="123">
        <v>15</v>
      </c>
      <c r="H30" s="124">
        <f t="shared" si="1"/>
        <v>15</v>
      </c>
      <c r="I30" s="124">
        <f t="shared" si="2"/>
        <v>54</v>
      </c>
      <c r="J30" s="124">
        <f t="shared" si="3"/>
        <v>579</v>
      </c>
      <c r="K30" s="124">
        <f t="shared" si="4"/>
        <v>633</v>
      </c>
    </row>
    <row r="31" spans="1:11" ht="12.75">
      <c r="A31" s="118" t="s">
        <v>30</v>
      </c>
      <c r="B31" s="119">
        <v>15231</v>
      </c>
      <c r="C31" s="119">
        <v>49831</v>
      </c>
      <c r="D31" s="120">
        <v>158598</v>
      </c>
      <c r="E31" s="121">
        <f t="shared" si="0"/>
        <v>223660</v>
      </c>
      <c r="F31" s="122">
        <v>4156</v>
      </c>
      <c r="G31" s="123">
        <v>16560</v>
      </c>
      <c r="H31" s="124">
        <f t="shared" si="1"/>
        <v>20716</v>
      </c>
      <c r="I31" s="124">
        <f t="shared" si="2"/>
        <v>69218</v>
      </c>
      <c r="J31" s="124">
        <f t="shared" si="3"/>
        <v>175158</v>
      </c>
      <c r="K31" s="124">
        <f t="shared" si="4"/>
        <v>244376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151</v>
      </c>
      <c r="D33" s="120">
        <v>478</v>
      </c>
      <c r="E33" s="121">
        <f t="shared" si="0"/>
        <v>629</v>
      </c>
      <c r="F33" s="122">
        <v>17</v>
      </c>
      <c r="G33" s="123">
        <v>74</v>
      </c>
      <c r="H33" s="124">
        <f t="shared" si="1"/>
        <v>91</v>
      </c>
      <c r="I33" s="124">
        <f t="shared" si="2"/>
        <v>168</v>
      </c>
      <c r="J33" s="124">
        <f t="shared" si="3"/>
        <v>552</v>
      </c>
      <c r="K33" s="124">
        <f t="shared" si="4"/>
        <v>720</v>
      </c>
    </row>
    <row r="34" spans="1:11" ht="12.75">
      <c r="A34" s="118" t="s">
        <v>33</v>
      </c>
      <c r="B34" s="119">
        <v>44871</v>
      </c>
      <c r="C34" s="119">
        <v>0</v>
      </c>
      <c r="D34" s="120">
        <v>53145</v>
      </c>
      <c r="E34" s="121">
        <f t="shared" si="0"/>
        <v>98016</v>
      </c>
      <c r="F34" s="122">
        <v>239</v>
      </c>
      <c r="G34" s="123">
        <v>1971</v>
      </c>
      <c r="H34" s="124">
        <f t="shared" si="1"/>
        <v>2210</v>
      </c>
      <c r="I34" s="124">
        <f t="shared" si="2"/>
        <v>45110</v>
      </c>
      <c r="J34" s="124">
        <f t="shared" si="3"/>
        <v>55116</v>
      </c>
      <c r="K34" s="124">
        <f t="shared" si="4"/>
        <v>100226</v>
      </c>
    </row>
    <row r="35" spans="1:11" ht="12.75">
      <c r="A35" s="118" t="s">
        <v>34</v>
      </c>
      <c r="B35" s="119">
        <v>86368</v>
      </c>
      <c r="C35" s="119">
        <v>275535</v>
      </c>
      <c r="D35" s="120">
        <v>1088189</v>
      </c>
      <c r="E35" s="121">
        <f t="shared" si="0"/>
        <v>1450092</v>
      </c>
      <c r="F35" s="122">
        <v>57188</v>
      </c>
      <c r="G35" s="123">
        <v>164202</v>
      </c>
      <c r="H35" s="124">
        <f t="shared" si="1"/>
        <v>221390</v>
      </c>
      <c r="I35" s="124">
        <f t="shared" si="2"/>
        <v>419091</v>
      </c>
      <c r="J35" s="124">
        <f t="shared" si="3"/>
        <v>1252391</v>
      </c>
      <c r="K35" s="124">
        <f t="shared" si="4"/>
        <v>1671482</v>
      </c>
    </row>
    <row r="36" spans="1:11" ht="12.75">
      <c r="A36" s="118" t="s">
        <v>35</v>
      </c>
      <c r="B36" s="119">
        <v>378</v>
      </c>
      <c r="C36" s="119">
        <v>151</v>
      </c>
      <c r="D36" s="120">
        <v>3266</v>
      </c>
      <c r="E36" s="121">
        <f t="shared" si="0"/>
        <v>3795</v>
      </c>
      <c r="F36" s="122">
        <v>62</v>
      </c>
      <c r="G36" s="123">
        <v>351</v>
      </c>
      <c r="H36" s="124">
        <f t="shared" si="1"/>
        <v>413</v>
      </c>
      <c r="I36" s="124">
        <f t="shared" si="2"/>
        <v>591</v>
      </c>
      <c r="J36" s="124">
        <f t="shared" si="3"/>
        <v>3617</v>
      </c>
      <c r="K36" s="124">
        <f t="shared" si="4"/>
        <v>4208</v>
      </c>
    </row>
    <row r="37" spans="1:11" ht="12.75">
      <c r="A37" s="118" t="s">
        <v>36</v>
      </c>
      <c r="B37" s="119">
        <v>9240</v>
      </c>
      <c r="C37" s="119">
        <v>11890</v>
      </c>
      <c r="D37" s="120">
        <v>88252</v>
      </c>
      <c r="E37" s="121">
        <f t="shared" si="0"/>
        <v>109382</v>
      </c>
      <c r="F37" s="122">
        <v>1385</v>
      </c>
      <c r="G37" s="123">
        <v>2894</v>
      </c>
      <c r="H37" s="124">
        <f t="shared" si="1"/>
        <v>4279</v>
      </c>
      <c r="I37" s="124">
        <f t="shared" si="2"/>
        <v>22515</v>
      </c>
      <c r="J37" s="124">
        <f t="shared" si="3"/>
        <v>91146</v>
      </c>
      <c r="K37" s="124">
        <f t="shared" si="4"/>
        <v>113661</v>
      </c>
    </row>
    <row r="38" spans="1:11" ht="12.75">
      <c r="A38" s="118" t="s">
        <v>37</v>
      </c>
      <c r="B38" s="119">
        <v>0</v>
      </c>
      <c r="C38" s="119">
        <v>11</v>
      </c>
      <c r="D38" s="120">
        <v>36</v>
      </c>
      <c r="E38" s="121">
        <f t="shared" si="0"/>
        <v>47</v>
      </c>
      <c r="F38" s="122">
        <v>0</v>
      </c>
      <c r="G38" s="123">
        <v>0</v>
      </c>
      <c r="H38" s="124">
        <f t="shared" si="1"/>
        <v>0</v>
      </c>
      <c r="I38" s="124">
        <f t="shared" si="2"/>
        <v>11</v>
      </c>
      <c r="J38" s="124">
        <f t="shared" si="3"/>
        <v>36</v>
      </c>
      <c r="K38" s="124">
        <f t="shared" si="4"/>
        <v>47</v>
      </c>
    </row>
    <row r="39" spans="1:11" ht="12.75">
      <c r="A39" s="118" t="s">
        <v>38</v>
      </c>
      <c r="B39" s="119">
        <v>3</v>
      </c>
      <c r="C39" s="119">
        <v>3</v>
      </c>
      <c r="D39" s="120">
        <v>43</v>
      </c>
      <c r="E39" s="121">
        <f t="shared" si="0"/>
        <v>49</v>
      </c>
      <c r="F39" s="122">
        <v>2</v>
      </c>
      <c r="G39" s="123">
        <v>11</v>
      </c>
      <c r="H39" s="124">
        <f t="shared" si="1"/>
        <v>13</v>
      </c>
      <c r="I39" s="124">
        <f t="shared" si="2"/>
        <v>8</v>
      </c>
      <c r="J39" s="124">
        <f t="shared" si="3"/>
        <v>54</v>
      </c>
      <c r="K39" s="124">
        <f t="shared" si="4"/>
        <v>62</v>
      </c>
    </row>
    <row r="40" spans="1:11" ht="12.75">
      <c r="A40" s="118" t="s">
        <v>39</v>
      </c>
      <c r="B40" s="119">
        <v>603300</v>
      </c>
      <c r="C40" s="119">
        <v>14680</v>
      </c>
      <c r="D40" s="120">
        <v>947571</v>
      </c>
      <c r="E40" s="121">
        <f t="shared" si="0"/>
        <v>1565551</v>
      </c>
      <c r="F40" s="122">
        <v>3351</v>
      </c>
      <c r="G40" s="123">
        <v>8438</v>
      </c>
      <c r="H40" s="124">
        <f t="shared" si="1"/>
        <v>11789</v>
      </c>
      <c r="I40" s="124">
        <f t="shared" si="2"/>
        <v>621331</v>
      </c>
      <c r="J40" s="124">
        <f t="shared" si="3"/>
        <v>956009</v>
      </c>
      <c r="K40" s="124">
        <f t="shared" si="4"/>
        <v>1577340</v>
      </c>
    </row>
    <row r="41" spans="1:11" ht="12.75">
      <c r="A41" s="118" t="s">
        <v>40</v>
      </c>
      <c r="B41" s="119">
        <v>702404</v>
      </c>
      <c r="C41" s="119">
        <v>4974</v>
      </c>
      <c r="D41" s="120">
        <v>730160</v>
      </c>
      <c r="E41" s="121">
        <f t="shared" si="0"/>
        <v>1437538</v>
      </c>
      <c r="F41" s="122">
        <v>48420</v>
      </c>
      <c r="G41" s="123">
        <v>99155</v>
      </c>
      <c r="H41" s="124">
        <f t="shared" si="1"/>
        <v>147575</v>
      </c>
      <c r="I41" s="124">
        <f t="shared" si="2"/>
        <v>755798</v>
      </c>
      <c r="J41" s="124">
        <f t="shared" si="3"/>
        <v>829315</v>
      </c>
      <c r="K41" s="124">
        <f t="shared" si="4"/>
        <v>1585113</v>
      </c>
    </row>
    <row r="42" spans="1:11" ht="12.75">
      <c r="A42" s="118" t="s">
        <v>41</v>
      </c>
      <c r="B42" s="119">
        <v>19956</v>
      </c>
      <c r="C42" s="119">
        <v>1175</v>
      </c>
      <c r="D42" s="120">
        <v>74995</v>
      </c>
      <c r="E42" s="121">
        <f t="shared" si="0"/>
        <v>96126</v>
      </c>
      <c r="F42" s="122">
        <v>4746</v>
      </c>
      <c r="G42" s="123">
        <v>4721</v>
      </c>
      <c r="H42" s="124">
        <f t="shared" si="1"/>
        <v>9467</v>
      </c>
      <c r="I42" s="124">
        <f t="shared" si="2"/>
        <v>25877</v>
      </c>
      <c r="J42" s="124">
        <f t="shared" si="3"/>
        <v>79716</v>
      </c>
      <c r="K42" s="124">
        <f t="shared" si="4"/>
        <v>105593</v>
      </c>
    </row>
    <row r="43" spans="1:11" ht="12.75">
      <c r="A43" s="118" t="s">
        <v>42</v>
      </c>
      <c r="B43" s="119">
        <v>7</v>
      </c>
      <c r="C43" s="119">
        <v>34</v>
      </c>
      <c r="D43" s="120">
        <v>536</v>
      </c>
      <c r="E43" s="121">
        <f t="shared" si="0"/>
        <v>577</v>
      </c>
      <c r="F43" s="122">
        <v>0</v>
      </c>
      <c r="G43" s="123">
        <v>4</v>
      </c>
      <c r="H43" s="124">
        <f t="shared" si="1"/>
        <v>4</v>
      </c>
      <c r="I43" s="124">
        <f t="shared" si="2"/>
        <v>41</v>
      </c>
      <c r="J43" s="124">
        <f t="shared" si="3"/>
        <v>540</v>
      </c>
      <c r="K43" s="124">
        <f t="shared" si="4"/>
        <v>581</v>
      </c>
    </row>
    <row r="44" spans="1:11" ht="12.75">
      <c r="A44" s="118" t="s">
        <v>43</v>
      </c>
      <c r="B44" s="119">
        <v>418</v>
      </c>
      <c r="C44" s="119">
        <v>26</v>
      </c>
      <c r="D44" s="120">
        <v>5501</v>
      </c>
      <c r="E44" s="121">
        <f t="shared" si="0"/>
        <v>5945</v>
      </c>
      <c r="F44" s="122">
        <v>84</v>
      </c>
      <c r="G44" s="123">
        <v>721</v>
      </c>
      <c r="H44" s="124">
        <f t="shared" si="1"/>
        <v>805</v>
      </c>
      <c r="I44" s="124">
        <f t="shared" si="2"/>
        <v>528</v>
      </c>
      <c r="J44" s="124">
        <f t="shared" si="3"/>
        <v>6222</v>
      </c>
      <c r="K44" s="124">
        <f t="shared" si="4"/>
        <v>6750</v>
      </c>
    </row>
    <row r="45" spans="1:11" ht="12.75">
      <c r="A45" s="118" t="s">
        <v>44</v>
      </c>
      <c r="B45" s="119">
        <v>6180</v>
      </c>
      <c r="C45" s="119">
        <v>4425</v>
      </c>
      <c r="D45" s="120">
        <v>47594</v>
      </c>
      <c r="E45" s="121">
        <f t="shared" si="0"/>
        <v>58199</v>
      </c>
      <c r="F45" s="122">
        <v>923</v>
      </c>
      <c r="G45" s="123">
        <v>6449</v>
      </c>
      <c r="H45" s="124">
        <f t="shared" si="1"/>
        <v>7372</v>
      </c>
      <c r="I45" s="124">
        <f t="shared" si="2"/>
        <v>11528</v>
      </c>
      <c r="J45" s="124">
        <f t="shared" si="3"/>
        <v>54043</v>
      </c>
      <c r="K45" s="124">
        <f t="shared" si="4"/>
        <v>65571</v>
      </c>
    </row>
    <row r="46" spans="1:11" ht="12.75">
      <c r="A46" s="118" t="s">
        <v>45</v>
      </c>
      <c r="B46" s="119">
        <v>142997</v>
      </c>
      <c r="C46" s="119">
        <v>6524</v>
      </c>
      <c r="D46" s="120">
        <v>350804</v>
      </c>
      <c r="E46" s="121">
        <f t="shared" si="0"/>
        <v>500325</v>
      </c>
      <c r="F46" s="122">
        <v>65400</v>
      </c>
      <c r="G46" s="123">
        <v>162505</v>
      </c>
      <c r="H46" s="124">
        <f t="shared" si="1"/>
        <v>227905</v>
      </c>
      <c r="I46" s="124">
        <f t="shared" si="2"/>
        <v>214921</v>
      </c>
      <c r="J46" s="124">
        <f t="shared" si="3"/>
        <v>513309</v>
      </c>
      <c r="K46" s="124">
        <f t="shared" si="4"/>
        <v>728230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34807</v>
      </c>
      <c r="C49" s="119">
        <v>1879</v>
      </c>
      <c r="D49" s="120">
        <v>119634</v>
      </c>
      <c r="E49" s="121">
        <f t="shared" si="0"/>
        <v>156320</v>
      </c>
      <c r="F49" s="122">
        <v>1365</v>
      </c>
      <c r="G49" s="123">
        <v>3623</v>
      </c>
      <c r="H49" s="124">
        <f t="shared" si="1"/>
        <v>4988</v>
      </c>
      <c r="I49" s="124">
        <f t="shared" si="2"/>
        <v>38051</v>
      </c>
      <c r="J49" s="124">
        <f t="shared" si="3"/>
        <v>123257</v>
      </c>
      <c r="K49" s="124">
        <f t="shared" si="4"/>
        <v>161308</v>
      </c>
    </row>
    <row r="50" spans="1:11" ht="12.75">
      <c r="A50" s="118" t="s">
        <v>49</v>
      </c>
      <c r="B50" s="119">
        <v>0</v>
      </c>
      <c r="C50" s="119">
        <v>6</v>
      </c>
      <c r="D50" s="120">
        <v>39</v>
      </c>
      <c r="E50" s="121">
        <f t="shared" si="0"/>
        <v>45</v>
      </c>
      <c r="F50" s="122">
        <v>11</v>
      </c>
      <c r="G50" s="123">
        <v>33</v>
      </c>
      <c r="H50" s="124">
        <f t="shared" si="1"/>
        <v>44</v>
      </c>
      <c r="I50" s="124">
        <f t="shared" si="2"/>
        <v>17</v>
      </c>
      <c r="J50" s="124">
        <f t="shared" si="3"/>
        <v>72</v>
      </c>
      <c r="K50" s="124">
        <f t="shared" si="4"/>
        <v>89</v>
      </c>
    </row>
    <row r="51" spans="1:11" ht="12.75">
      <c r="A51" s="118" t="s">
        <v>50</v>
      </c>
      <c r="B51" s="119">
        <v>51588</v>
      </c>
      <c r="C51" s="119">
        <v>7180</v>
      </c>
      <c r="D51" s="120">
        <v>170625</v>
      </c>
      <c r="E51" s="121">
        <f t="shared" si="0"/>
        <v>229393</v>
      </c>
      <c r="F51" s="122">
        <v>4141</v>
      </c>
      <c r="G51" s="123">
        <v>8066</v>
      </c>
      <c r="H51" s="124">
        <f t="shared" si="1"/>
        <v>12207</v>
      </c>
      <c r="I51" s="124">
        <f t="shared" si="2"/>
        <v>62909</v>
      </c>
      <c r="J51" s="124">
        <f t="shared" si="3"/>
        <v>178691</v>
      </c>
      <c r="K51" s="124">
        <f t="shared" si="4"/>
        <v>241600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/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54086</v>
      </c>
      <c r="C55" s="119">
        <v>160255</v>
      </c>
      <c r="D55" s="120">
        <v>544551</v>
      </c>
      <c r="E55" s="121">
        <f t="shared" si="0"/>
        <v>758892</v>
      </c>
      <c r="F55" s="122">
        <v>36013</v>
      </c>
      <c r="G55" s="123">
        <v>80065</v>
      </c>
      <c r="H55" s="124">
        <f t="shared" si="1"/>
        <v>116078</v>
      </c>
      <c r="I55" s="124">
        <f t="shared" si="2"/>
        <v>250354</v>
      </c>
      <c r="J55" s="124">
        <f t="shared" si="3"/>
        <v>624616</v>
      </c>
      <c r="K55" s="124">
        <f t="shared" si="4"/>
        <v>874970</v>
      </c>
    </row>
    <row r="56" spans="1:11" ht="12.75">
      <c r="A56" s="118" t="s">
        <v>55</v>
      </c>
      <c r="B56" s="119">
        <v>531</v>
      </c>
      <c r="C56" s="119">
        <v>593</v>
      </c>
      <c r="D56" s="120">
        <v>8605</v>
      </c>
      <c r="E56" s="121">
        <f t="shared" si="0"/>
        <v>9729</v>
      </c>
      <c r="F56" s="122">
        <v>1089</v>
      </c>
      <c r="G56" s="123">
        <v>4352</v>
      </c>
      <c r="H56" s="124">
        <f t="shared" si="1"/>
        <v>5441</v>
      </c>
      <c r="I56" s="124">
        <f t="shared" si="2"/>
        <v>2213</v>
      </c>
      <c r="J56" s="124">
        <f t="shared" si="3"/>
        <v>12957</v>
      </c>
      <c r="K56" s="124">
        <f t="shared" si="4"/>
        <v>15170</v>
      </c>
    </row>
    <row r="57" spans="1:11" ht="12.75">
      <c r="A57" s="118" t="s">
        <v>56</v>
      </c>
      <c r="B57" s="119">
        <v>20275</v>
      </c>
      <c r="C57" s="119">
        <v>90988</v>
      </c>
      <c r="D57" s="120">
        <v>305014</v>
      </c>
      <c r="E57" s="121">
        <f t="shared" si="0"/>
        <v>416277</v>
      </c>
      <c r="F57" s="122">
        <v>95250</v>
      </c>
      <c r="G57" s="123">
        <v>162093</v>
      </c>
      <c r="H57" s="124">
        <f t="shared" si="1"/>
        <v>257343</v>
      </c>
      <c r="I57" s="124">
        <f t="shared" si="2"/>
        <v>206513</v>
      </c>
      <c r="J57" s="124">
        <f t="shared" si="3"/>
        <v>467107</v>
      </c>
      <c r="K57" s="124">
        <f t="shared" si="4"/>
        <v>673620</v>
      </c>
    </row>
    <row r="58" spans="1:11" ht="12.75">
      <c r="A58" s="118" t="s">
        <v>57</v>
      </c>
      <c r="B58" s="119">
        <v>399766</v>
      </c>
      <c r="C58" s="119">
        <v>4558</v>
      </c>
      <c r="D58" s="120">
        <v>1271285</v>
      </c>
      <c r="E58" s="121">
        <f t="shared" si="0"/>
        <v>1675609</v>
      </c>
      <c r="F58" s="122">
        <v>18091</v>
      </c>
      <c r="G58" s="123">
        <v>58666</v>
      </c>
      <c r="H58" s="124">
        <f t="shared" si="1"/>
        <v>76757</v>
      </c>
      <c r="I58" s="124">
        <f t="shared" si="2"/>
        <v>422415</v>
      </c>
      <c r="J58" s="124">
        <f t="shared" si="3"/>
        <v>1329951</v>
      </c>
      <c r="K58" s="124">
        <f t="shared" si="4"/>
        <v>1752366</v>
      </c>
    </row>
    <row r="59" spans="1:11" ht="12.75">
      <c r="A59" s="118" t="s">
        <v>58</v>
      </c>
      <c r="B59" s="119">
        <v>47475</v>
      </c>
      <c r="C59" s="119">
        <v>293756</v>
      </c>
      <c r="D59" s="120">
        <v>938262</v>
      </c>
      <c r="E59" s="121">
        <f t="shared" si="0"/>
        <v>1279493</v>
      </c>
      <c r="F59" s="122">
        <v>71169</v>
      </c>
      <c r="G59" s="123">
        <v>152236</v>
      </c>
      <c r="H59" s="124">
        <f t="shared" si="1"/>
        <v>223405</v>
      </c>
      <c r="I59" s="124">
        <f t="shared" si="2"/>
        <v>412400</v>
      </c>
      <c r="J59" s="124">
        <f t="shared" si="3"/>
        <v>1090498</v>
      </c>
      <c r="K59" s="124">
        <f t="shared" si="4"/>
        <v>1502898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822</v>
      </c>
      <c r="C61" s="119">
        <v>343</v>
      </c>
      <c r="D61" s="120">
        <v>3714</v>
      </c>
      <c r="E61" s="121">
        <f t="shared" si="0"/>
        <v>4879</v>
      </c>
      <c r="F61" s="122">
        <v>189</v>
      </c>
      <c r="G61" s="123">
        <v>344</v>
      </c>
      <c r="H61" s="124">
        <f t="shared" si="1"/>
        <v>533</v>
      </c>
      <c r="I61" s="124">
        <f t="shared" si="2"/>
        <v>1354</v>
      </c>
      <c r="J61" s="124">
        <f t="shared" si="3"/>
        <v>4058</v>
      </c>
      <c r="K61" s="124">
        <f t="shared" si="4"/>
        <v>5412</v>
      </c>
    </row>
    <row r="62" spans="1:11" ht="12.75">
      <c r="A62" s="118" t="s">
        <v>61</v>
      </c>
      <c r="B62" s="119">
        <v>32981</v>
      </c>
      <c r="C62" s="119">
        <v>572</v>
      </c>
      <c r="D62" s="120">
        <v>104729</v>
      </c>
      <c r="E62" s="121">
        <f t="shared" si="0"/>
        <v>138282</v>
      </c>
      <c r="F62" s="122">
        <v>7206</v>
      </c>
      <c r="G62" s="123">
        <v>23315</v>
      </c>
      <c r="H62" s="124">
        <f t="shared" si="1"/>
        <v>30521</v>
      </c>
      <c r="I62" s="124">
        <f t="shared" si="2"/>
        <v>40759</v>
      </c>
      <c r="J62" s="124">
        <f t="shared" si="3"/>
        <v>128044</v>
      </c>
      <c r="K62" s="124">
        <f t="shared" si="4"/>
        <v>168803</v>
      </c>
    </row>
    <row r="63" spans="1:11" ht="12.75">
      <c r="A63" s="118" t="s">
        <v>62</v>
      </c>
      <c r="B63" s="119">
        <v>403</v>
      </c>
      <c r="C63" s="119">
        <v>144</v>
      </c>
      <c r="D63" s="120">
        <v>1360</v>
      </c>
      <c r="E63" s="121">
        <f t="shared" si="0"/>
        <v>1907</v>
      </c>
      <c r="F63" s="122">
        <v>138</v>
      </c>
      <c r="G63" s="123">
        <v>409</v>
      </c>
      <c r="H63" s="124">
        <f t="shared" si="1"/>
        <v>547</v>
      </c>
      <c r="I63" s="124">
        <f t="shared" si="2"/>
        <v>685</v>
      </c>
      <c r="J63" s="124">
        <f t="shared" si="3"/>
        <v>1769</v>
      </c>
      <c r="K63" s="124">
        <f t="shared" si="4"/>
        <v>2454</v>
      </c>
    </row>
    <row r="64" spans="1:11" ht="12.75">
      <c r="A64" s="118" t="s">
        <v>63</v>
      </c>
      <c r="B64" s="119">
        <v>8393</v>
      </c>
      <c r="C64" s="119">
        <v>21</v>
      </c>
      <c r="D64" s="120">
        <v>18475</v>
      </c>
      <c r="E64" s="121">
        <f t="shared" si="0"/>
        <v>26889</v>
      </c>
      <c r="F64" s="122">
        <v>5721</v>
      </c>
      <c r="G64" s="123">
        <v>17852</v>
      </c>
      <c r="H64" s="124">
        <f t="shared" si="1"/>
        <v>23573</v>
      </c>
      <c r="I64" s="124">
        <f t="shared" si="2"/>
        <v>14135</v>
      </c>
      <c r="J64" s="124">
        <f t="shared" si="3"/>
        <v>36327</v>
      </c>
      <c r="K64" s="124">
        <f t="shared" si="4"/>
        <v>50462</v>
      </c>
    </row>
    <row r="65" spans="1:11" ht="12.75">
      <c r="A65" s="118" t="s">
        <v>64</v>
      </c>
      <c r="B65" s="119">
        <v>5929</v>
      </c>
      <c r="C65" s="119">
        <v>1731</v>
      </c>
      <c r="D65" s="120">
        <v>9019</v>
      </c>
      <c r="E65" s="121">
        <f t="shared" si="0"/>
        <v>16679</v>
      </c>
      <c r="F65" s="122">
        <v>563</v>
      </c>
      <c r="G65" s="123">
        <v>1223</v>
      </c>
      <c r="H65" s="124">
        <f t="shared" si="1"/>
        <v>1786</v>
      </c>
      <c r="I65" s="124">
        <f t="shared" si="2"/>
        <v>8223</v>
      </c>
      <c r="J65" s="124">
        <f t="shared" si="3"/>
        <v>10242</v>
      </c>
      <c r="K65" s="124">
        <f t="shared" si="4"/>
        <v>18465</v>
      </c>
    </row>
    <row r="66" spans="1:11" ht="12.75">
      <c r="A66" s="118" t="s">
        <v>65</v>
      </c>
      <c r="B66" s="119">
        <v>16884</v>
      </c>
      <c r="C66" s="119">
        <v>2737</v>
      </c>
      <c r="D66" s="120">
        <v>65386</v>
      </c>
      <c r="E66" s="121">
        <f t="shared" si="0"/>
        <v>85007</v>
      </c>
      <c r="F66" s="122">
        <v>17937</v>
      </c>
      <c r="G66" s="123">
        <v>39735</v>
      </c>
      <c r="H66" s="124">
        <f t="shared" si="1"/>
        <v>57672</v>
      </c>
      <c r="I66" s="124">
        <f t="shared" si="2"/>
        <v>37558</v>
      </c>
      <c r="J66" s="124">
        <f t="shared" si="3"/>
        <v>105121</v>
      </c>
      <c r="K66" s="124">
        <f t="shared" si="4"/>
        <v>142679</v>
      </c>
    </row>
    <row r="67" spans="1:11" ht="12.75">
      <c r="A67" s="118" t="s">
        <v>66</v>
      </c>
      <c r="B67" s="119">
        <v>2351</v>
      </c>
      <c r="C67" s="119">
        <v>665</v>
      </c>
      <c r="D67" s="120">
        <v>8659</v>
      </c>
      <c r="E67" s="121">
        <f t="shared" si="0"/>
        <v>11675</v>
      </c>
      <c r="F67" s="122">
        <v>787</v>
      </c>
      <c r="G67" s="123">
        <v>2679</v>
      </c>
      <c r="H67" s="124">
        <f t="shared" si="1"/>
        <v>3466</v>
      </c>
      <c r="I67" s="124">
        <f t="shared" si="2"/>
        <v>3803</v>
      </c>
      <c r="J67" s="124">
        <f t="shared" si="3"/>
        <v>11338</v>
      </c>
      <c r="K67" s="124">
        <f t="shared" si="4"/>
        <v>15141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52731</v>
      </c>
      <c r="C69" s="119">
        <v>38820</v>
      </c>
      <c r="D69" s="120">
        <v>259960</v>
      </c>
      <c r="E69" s="121">
        <f t="shared" si="0"/>
        <v>351511</v>
      </c>
      <c r="F69" s="122">
        <v>65993</v>
      </c>
      <c r="G69" s="123">
        <v>183497</v>
      </c>
      <c r="H69" s="124">
        <f t="shared" si="1"/>
        <v>249490</v>
      </c>
      <c r="I69" s="124">
        <f t="shared" si="2"/>
        <v>157544</v>
      </c>
      <c r="J69" s="124">
        <f t="shared" si="3"/>
        <v>443457</v>
      </c>
      <c r="K69" s="124">
        <f t="shared" si="4"/>
        <v>601001</v>
      </c>
    </row>
    <row r="70" spans="1:11" ht="12.75">
      <c r="A70" s="118" t="s">
        <v>69</v>
      </c>
      <c r="B70" s="119">
        <v>115</v>
      </c>
      <c r="C70" s="119">
        <v>3</v>
      </c>
      <c r="D70" s="120">
        <v>802</v>
      </c>
      <c r="E70" s="121">
        <f t="shared" si="0"/>
        <v>920</v>
      </c>
      <c r="F70" s="122">
        <v>19</v>
      </c>
      <c r="G70" s="123">
        <v>40</v>
      </c>
      <c r="H70" s="124">
        <f t="shared" si="1"/>
        <v>59</v>
      </c>
      <c r="I70" s="124">
        <f t="shared" si="2"/>
        <v>137</v>
      </c>
      <c r="J70" s="124">
        <f t="shared" si="3"/>
        <v>842</v>
      </c>
      <c r="K70" s="124">
        <f t="shared" si="4"/>
        <v>979</v>
      </c>
    </row>
    <row r="71" spans="1:11" ht="12.75">
      <c r="A71" s="118" t="s">
        <v>70</v>
      </c>
      <c r="B71" s="119">
        <v>9309</v>
      </c>
      <c r="C71" s="119">
        <v>3844</v>
      </c>
      <c r="D71" s="120">
        <v>52307</v>
      </c>
      <c r="E71" s="121">
        <f t="shared" si="0"/>
        <v>65460</v>
      </c>
      <c r="F71" s="122">
        <v>1895</v>
      </c>
      <c r="G71" s="123">
        <v>3632</v>
      </c>
      <c r="H71" s="124">
        <f t="shared" si="1"/>
        <v>5527</v>
      </c>
      <c r="I71" s="124">
        <f t="shared" si="2"/>
        <v>15048</v>
      </c>
      <c r="J71" s="124">
        <f t="shared" si="3"/>
        <v>55939</v>
      </c>
      <c r="K71" s="124">
        <f t="shared" si="4"/>
        <v>70987</v>
      </c>
    </row>
    <row r="72" spans="1:11" ht="12.75">
      <c r="A72" s="118" t="s">
        <v>71</v>
      </c>
      <c r="B72" s="119">
        <v>11334</v>
      </c>
      <c r="C72" s="119">
        <v>2329</v>
      </c>
      <c r="D72" s="120">
        <v>44204</v>
      </c>
      <c r="E72" s="121">
        <f t="shared" si="0"/>
        <v>57867</v>
      </c>
      <c r="F72" s="122">
        <v>4776</v>
      </c>
      <c r="G72" s="123">
        <v>9261</v>
      </c>
      <c r="H72" s="124">
        <f t="shared" si="1"/>
        <v>14037</v>
      </c>
      <c r="I72" s="124">
        <f t="shared" si="2"/>
        <v>18439</v>
      </c>
      <c r="J72" s="124">
        <f t="shared" si="3"/>
        <v>53465</v>
      </c>
      <c r="K72" s="124">
        <f t="shared" si="4"/>
        <v>71904</v>
      </c>
    </row>
    <row r="73" spans="1:11" ht="12.75">
      <c r="A73" s="118" t="s">
        <v>72</v>
      </c>
      <c r="B73" s="119">
        <v>0</v>
      </c>
      <c r="C73" s="119">
        <v>5</v>
      </c>
      <c r="D73" s="120">
        <v>115</v>
      </c>
      <c r="E73" s="121">
        <f t="shared" si="0"/>
        <v>120</v>
      </c>
      <c r="F73" s="122">
        <v>0</v>
      </c>
      <c r="G73" s="123">
        <v>1</v>
      </c>
      <c r="H73" s="124">
        <f t="shared" si="1"/>
        <v>1</v>
      </c>
      <c r="I73" s="124">
        <f t="shared" si="2"/>
        <v>5</v>
      </c>
      <c r="J73" s="124">
        <f t="shared" si="3"/>
        <v>116</v>
      </c>
      <c r="K73" s="124">
        <f t="shared" si="4"/>
        <v>121</v>
      </c>
    </row>
    <row r="74" spans="1:11" ht="12.75">
      <c r="A74" s="118" t="s">
        <v>73</v>
      </c>
      <c r="B74" s="119">
        <v>70467</v>
      </c>
      <c r="C74" s="119">
        <v>2721</v>
      </c>
      <c r="D74" s="120">
        <v>239132</v>
      </c>
      <c r="E74" s="121">
        <f t="shared" si="0"/>
        <v>312320</v>
      </c>
      <c r="F74" s="122">
        <v>12086</v>
      </c>
      <c r="G74" s="123">
        <v>45834</v>
      </c>
      <c r="H74" s="124">
        <f t="shared" si="1"/>
        <v>57920</v>
      </c>
      <c r="I74" s="124">
        <f t="shared" si="2"/>
        <v>85274</v>
      </c>
      <c r="J74" s="124">
        <f t="shared" si="3"/>
        <v>284966</v>
      </c>
      <c r="K74" s="124">
        <f t="shared" si="4"/>
        <v>370240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282278</v>
      </c>
      <c r="C76" s="119">
        <v>0</v>
      </c>
      <c r="D76" s="120">
        <v>535581</v>
      </c>
      <c r="E76" s="121">
        <f t="shared" si="0"/>
        <v>817859</v>
      </c>
      <c r="F76" s="122">
        <v>3302</v>
      </c>
      <c r="G76" s="123">
        <v>14951</v>
      </c>
      <c r="H76" s="124">
        <f t="shared" si="1"/>
        <v>18253</v>
      </c>
      <c r="I76" s="124">
        <f t="shared" si="2"/>
        <v>285580</v>
      </c>
      <c r="J76" s="124">
        <f t="shared" si="3"/>
        <v>550532</v>
      </c>
      <c r="K76" s="124">
        <f t="shared" si="4"/>
        <v>836112</v>
      </c>
    </row>
    <row r="77" spans="1:11" ht="12.75">
      <c r="A77" s="118" t="s">
        <v>76</v>
      </c>
      <c r="B77" s="119">
        <v>186</v>
      </c>
      <c r="C77" s="119">
        <v>67</v>
      </c>
      <c r="D77" s="120">
        <v>888</v>
      </c>
      <c r="E77" s="121">
        <f t="shared" si="0"/>
        <v>1141</v>
      </c>
      <c r="F77" s="122">
        <v>9</v>
      </c>
      <c r="G77" s="123">
        <v>51</v>
      </c>
      <c r="H77" s="124">
        <f t="shared" si="1"/>
        <v>60</v>
      </c>
      <c r="I77" s="124">
        <f t="shared" si="2"/>
        <v>262</v>
      </c>
      <c r="J77" s="124">
        <f t="shared" si="3"/>
        <v>939</v>
      </c>
      <c r="K77" s="124">
        <f t="shared" si="4"/>
        <v>1201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70</v>
      </c>
      <c r="C79" s="119">
        <v>0</v>
      </c>
      <c r="D79" s="120">
        <v>346</v>
      </c>
      <c r="E79" s="121">
        <f t="shared" si="0"/>
        <v>416</v>
      </c>
      <c r="F79" s="122">
        <v>110</v>
      </c>
      <c r="G79" s="123">
        <v>393</v>
      </c>
      <c r="H79" s="124">
        <f t="shared" si="1"/>
        <v>503</v>
      </c>
      <c r="I79" s="124">
        <f t="shared" si="2"/>
        <v>180</v>
      </c>
      <c r="J79" s="124">
        <f t="shared" si="3"/>
        <v>739</v>
      </c>
      <c r="K79" s="124">
        <f t="shared" si="4"/>
        <v>919</v>
      </c>
    </row>
    <row r="80" spans="1:11" ht="12.75">
      <c r="A80" s="118" t="s">
        <v>79</v>
      </c>
      <c r="B80" s="119">
        <v>0</v>
      </c>
      <c r="C80" s="119">
        <v>68</v>
      </c>
      <c r="D80" s="120">
        <v>366</v>
      </c>
      <c r="E80" s="121">
        <f t="shared" si="0"/>
        <v>434</v>
      </c>
      <c r="F80" s="122">
        <v>40</v>
      </c>
      <c r="G80" s="123">
        <v>155</v>
      </c>
      <c r="H80" s="124">
        <f t="shared" si="1"/>
        <v>195</v>
      </c>
      <c r="I80" s="124">
        <f t="shared" si="2"/>
        <v>108</v>
      </c>
      <c r="J80" s="124">
        <f t="shared" si="3"/>
        <v>521</v>
      </c>
      <c r="K80" s="124">
        <f t="shared" si="4"/>
        <v>629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123</v>
      </c>
      <c r="C82" s="119">
        <v>0</v>
      </c>
      <c r="D82" s="120">
        <v>395</v>
      </c>
      <c r="E82" s="121">
        <f t="shared" si="0"/>
        <v>518</v>
      </c>
      <c r="F82" s="122">
        <v>62</v>
      </c>
      <c r="G82" s="123">
        <v>204</v>
      </c>
      <c r="H82" s="124">
        <f t="shared" si="1"/>
        <v>266</v>
      </c>
      <c r="I82" s="124">
        <f t="shared" si="2"/>
        <v>185</v>
      </c>
      <c r="J82" s="124">
        <f t="shared" si="3"/>
        <v>599</v>
      </c>
      <c r="K82" s="124">
        <f t="shared" si="4"/>
        <v>784</v>
      </c>
    </row>
    <row r="83" spans="1:11" ht="12.75">
      <c r="A83" s="118" t="s">
        <v>82</v>
      </c>
      <c r="B83" s="119">
        <v>9225</v>
      </c>
      <c r="C83" s="119">
        <v>313</v>
      </c>
      <c r="D83" s="120">
        <v>23475</v>
      </c>
      <c r="E83" s="121">
        <f t="shared" si="0"/>
        <v>33013</v>
      </c>
      <c r="F83" s="122">
        <v>741</v>
      </c>
      <c r="G83" s="123">
        <v>2895</v>
      </c>
      <c r="H83" s="124">
        <f t="shared" si="1"/>
        <v>3636</v>
      </c>
      <c r="I83" s="124">
        <f t="shared" si="2"/>
        <v>10279</v>
      </c>
      <c r="J83" s="124">
        <f t="shared" si="3"/>
        <v>26370</v>
      </c>
      <c r="K83" s="124">
        <f t="shared" si="4"/>
        <v>36649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/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401</v>
      </c>
      <c r="C88" s="119">
        <v>90</v>
      </c>
      <c r="D88" s="120">
        <v>2687</v>
      </c>
      <c r="E88" s="121">
        <f t="shared" si="0"/>
        <v>3178</v>
      </c>
      <c r="F88" s="122">
        <v>172</v>
      </c>
      <c r="G88" s="123">
        <v>22172</v>
      </c>
      <c r="H88" s="124">
        <f t="shared" si="1"/>
        <v>22344</v>
      </c>
      <c r="I88" s="124">
        <f t="shared" si="2"/>
        <v>663</v>
      </c>
      <c r="J88" s="124">
        <f t="shared" si="3"/>
        <v>24859</v>
      </c>
      <c r="K88" s="124">
        <f t="shared" si="4"/>
        <v>25522</v>
      </c>
    </row>
    <row r="89" spans="1:11" ht="12.75">
      <c r="A89" s="118" t="s">
        <v>88</v>
      </c>
      <c r="B89" s="119">
        <v>10012</v>
      </c>
      <c r="C89" s="119">
        <v>531</v>
      </c>
      <c r="D89" s="120">
        <v>25804</v>
      </c>
      <c r="E89" s="121">
        <f t="shared" si="0"/>
        <v>36347</v>
      </c>
      <c r="F89" s="122">
        <v>738</v>
      </c>
      <c r="G89" s="123">
        <v>2229</v>
      </c>
      <c r="H89" s="124">
        <f t="shared" si="1"/>
        <v>2967</v>
      </c>
      <c r="I89" s="124">
        <f t="shared" si="2"/>
        <v>11281</v>
      </c>
      <c r="J89" s="124">
        <f t="shared" si="3"/>
        <v>28033</v>
      </c>
      <c r="K89" s="124">
        <f t="shared" si="4"/>
        <v>39314</v>
      </c>
    </row>
    <row r="90" spans="1:11" ht="12.75">
      <c r="A90" s="118" t="s">
        <v>89</v>
      </c>
      <c r="B90" s="119">
        <v>201</v>
      </c>
      <c r="C90" s="119">
        <v>96</v>
      </c>
      <c r="D90" s="120">
        <v>1061</v>
      </c>
      <c r="E90" s="121">
        <f aca="true" t="shared" si="5" ref="E90:E120">SUM(B90:D90)</f>
        <v>1358</v>
      </c>
      <c r="F90" s="122">
        <v>9</v>
      </c>
      <c r="G90" s="123">
        <v>3</v>
      </c>
      <c r="H90" s="124">
        <f aca="true" t="shared" si="6" ref="H90:H120">SUM(F90:G90)</f>
        <v>12</v>
      </c>
      <c r="I90" s="124">
        <f aca="true" t="shared" si="7" ref="I90:I120">SUM(B90+C90+F90)</f>
        <v>306</v>
      </c>
      <c r="J90" s="124">
        <f aca="true" t="shared" si="8" ref="J90:J120">SUM(D90+G90)</f>
        <v>1064</v>
      </c>
      <c r="K90" s="124">
        <f aca="true" t="shared" si="9" ref="K90:K120">SUM(I90:J90)</f>
        <v>1370</v>
      </c>
    </row>
    <row r="91" spans="1:11" ht="12.75">
      <c r="A91" s="118" t="s">
        <v>90</v>
      </c>
      <c r="B91" s="119">
        <v>16867</v>
      </c>
      <c r="C91" s="119">
        <v>15755</v>
      </c>
      <c r="D91" s="120">
        <v>97569</v>
      </c>
      <c r="E91" s="121">
        <f t="shared" si="5"/>
        <v>130191</v>
      </c>
      <c r="F91" s="122">
        <v>5567</v>
      </c>
      <c r="G91" s="123">
        <v>18418</v>
      </c>
      <c r="H91" s="124">
        <f t="shared" si="6"/>
        <v>23985</v>
      </c>
      <c r="I91" s="124">
        <f t="shared" si="7"/>
        <v>38189</v>
      </c>
      <c r="J91" s="124">
        <f t="shared" si="8"/>
        <v>115987</v>
      </c>
      <c r="K91" s="124">
        <f t="shared" si="9"/>
        <v>154176</v>
      </c>
    </row>
    <row r="92" spans="1:11" ht="12.75">
      <c r="A92" s="118" t="s">
        <v>91</v>
      </c>
      <c r="B92" s="119">
        <v>40031</v>
      </c>
      <c r="C92" s="119">
        <v>2</v>
      </c>
      <c r="D92" s="120">
        <v>96201</v>
      </c>
      <c r="E92" s="121">
        <f t="shared" si="5"/>
        <v>136234</v>
      </c>
      <c r="F92" s="122">
        <v>153</v>
      </c>
      <c r="G92" s="123">
        <v>1133</v>
      </c>
      <c r="H92" s="124">
        <f t="shared" si="6"/>
        <v>1286</v>
      </c>
      <c r="I92" s="124">
        <f t="shared" si="7"/>
        <v>40186</v>
      </c>
      <c r="J92" s="124">
        <f t="shared" si="8"/>
        <v>97334</v>
      </c>
      <c r="K92" s="124">
        <f t="shared" si="9"/>
        <v>137520</v>
      </c>
    </row>
    <row r="93" spans="1:11" ht="12.75">
      <c r="A93" s="118" t="s">
        <v>92</v>
      </c>
      <c r="B93" s="119">
        <v>85560</v>
      </c>
      <c r="C93" s="119">
        <v>118</v>
      </c>
      <c r="D93" s="120">
        <v>193892</v>
      </c>
      <c r="E93" s="121">
        <f t="shared" si="5"/>
        <v>279570</v>
      </c>
      <c r="F93" s="122">
        <v>1141</v>
      </c>
      <c r="G93" s="123">
        <v>4431</v>
      </c>
      <c r="H93" s="124">
        <f t="shared" si="6"/>
        <v>5572</v>
      </c>
      <c r="I93" s="124">
        <f t="shared" si="7"/>
        <v>86819</v>
      </c>
      <c r="J93" s="124">
        <f t="shared" si="8"/>
        <v>198323</v>
      </c>
      <c r="K93" s="124">
        <f>SUM(I93:J93)</f>
        <v>285142</v>
      </c>
    </row>
    <row r="94" spans="1:11" ht="12.75">
      <c r="A94" s="118" t="s">
        <v>93</v>
      </c>
      <c r="B94" s="119">
        <v>77931</v>
      </c>
      <c r="C94" s="119">
        <v>2166</v>
      </c>
      <c r="D94" s="120">
        <v>277537</v>
      </c>
      <c r="E94" s="121">
        <f t="shared" si="5"/>
        <v>357634</v>
      </c>
      <c r="F94" s="122">
        <v>4545</v>
      </c>
      <c r="G94" s="123">
        <v>10233</v>
      </c>
      <c r="H94" s="124">
        <f t="shared" si="6"/>
        <v>14778</v>
      </c>
      <c r="I94" s="124">
        <f t="shared" si="7"/>
        <v>84642</v>
      </c>
      <c r="J94" s="124">
        <f t="shared" si="8"/>
        <v>287770</v>
      </c>
      <c r="K94" s="124">
        <f t="shared" si="9"/>
        <v>372412</v>
      </c>
    </row>
    <row r="95" spans="1:11" ht="12.75">
      <c r="A95" s="118" t="s">
        <v>94</v>
      </c>
      <c r="B95" s="119">
        <v>0</v>
      </c>
      <c r="C95" s="119">
        <v>87</v>
      </c>
      <c r="D95" s="120">
        <v>546</v>
      </c>
      <c r="E95" s="121">
        <f t="shared" si="5"/>
        <v>633</v>
      </c>
      <c r="F95" s="122">
        <v>14</v>
      </c>
      <c r="G95" s="123">
        <v>127</v>
      </c>
      <c r="H95" s="124">
        <f t="shared" si="6"/>
        <v>141</v>
      </c>
      <c r="I95" s="124">
        <f t="shared" si="7"/>
        <v>101</v>
      </c>
      <c r="J95" s="124">
        <f t="shared" si="8"/>
        <v>673</v>
      </c>
      <c r="K95" s="124">
        <f t="shared" si="9"/>
        <v>774</v>
      </c>
    </row>
    <row r="96" spans="1:11" ht="12.75">
      <c r="A96" s="118" t="s">
        <v>95</v>
      </c>
      <c r="B96" s="119">
        <v>87312</v>
      </c>
      <c r="C96" s="119">
        <v>703</v>
      </c>
      <c r="D96" s="120">
        <v>210731</v>
      </c>
      <c r="E96" s="121">
        <f t="shared" si="5"/>
        <v>298746</v>
      </c>
      <c r="F96" s="122">
        <v>9253</v>
      </c>
      <c r="G96" s="123">
        <v>16952</v>
      </c>
      <c r="H96" s="124">
        <f t="shared" si="6"/>
        <v>26205</v>
      </c>
      <c r="I96" s="124">
        <f t="shared" si="7"/>
        <v>97268</v>
      </c>
      <c r="J96" s="124">
        <f t="shared" si="8"/>
        <v>227683</v>
      </c>
      <c r="K96" s="124">
        <f t="shared" si="9"/>
        <v>324951</v>
      </c>
    </row>
    <row r="97" spans="1:11" ht="12.75">
      <c r="A97" s="118" t="s">
        <v>96</v>
      </c>
      <c r="B97" s="119">
        <v>146</v>
      </c>
      <c r="C97" s="119">
        <v>21</v>
      </c>
      <c r="D97" s="120">
        <v>911</v>
      </c>
      <c r="E97" s="121">
        <f t="shared" si="5"/>
        <v>1078</v>
      </c>
      <c r="F97" s="122">
        <v>34</v>
      </c>
      <c r="G97" s="123">
        <v>249</v>
      </c>
      <c r="H97" s="124">
        <f t="shared" si="6"/>
        <v>283</v>
      </c>
      <c r="I97" s="124">
        <f t="shared" si="7"/>
        <v>201</v>
      </c>
      <c r="J97" s="124">
        <f t="shared" si="8"/>
        <v>1160</v>
      </c>
      <c r="K97" s="124">
        <f t="shared" si="9"/>
        <v>1361</v>
      </c>
    </row>
    <row r="98" spans="1:11" ht="12.75">
      <c r="A98" s="118" t="s">
        <v>97</v>
      </c>
      <c r="B98" s="119">
        <v>13219</v>
      </c>
      <c r="C98" s="119">
        <v>667</v>
      </c>
      <c r="D98" s="120">
        <v>34270</v>
      </c>
      <c r="E98" s="121">
        <f t="shared" si="5"/>
        <v>48156</v>
      </c>
      <c r="F98" s="122">
        <v>529</v>
      </c>
      <c r="G98" s="123">
        <v>2936</v>
      </c>
      <c r="H98" s="124">
        <f t="shared" si="6"/>
        <v>3465</v>
      </c>
      <c r="I98" s="124">
        <f t="shared" si="7"/>
        <v>14415</v>
      </c>
      <c r="J98" s="124">
        <f t="shared" si="8"/>
        <v>37206</v>
      </c>
      <c r="K98" s="124">
        <f t="shared" si="9"/>
        <v>51621</v>
      </c>
    </row>
    <row r="99" spans="1:11" ht="12.75">
      <c r="A99" s="118" t="s">
        <v>98</v>
      </c>
      <c r="B99" s="119">
        <v>241</v>
      </c>
      <c r="C99" s="119">
        <v>60</v>
      </c>
      <c r="D99" s="120">
        <v>1874</v>
      </c>
      <c r="E99" s="121">
        <f t="shared" si="5"/>
        <v>2175</v>
      </c>
      <c r="F99" s="122">
        <v>6</v>
      </c>
      <c r="G99" s="123">
        <v>206</v>
      </c>
      <c r="H99" s="124">
        <f t="shared" si="6"/>
        <v>212</v>
      </c>
      <c r="I99" s="124">
        <f t="shared" si="7"/>
        <v>307</v>
      </c>
      <c r="J99" s="124">
        <f t="shared" si="8"/>
        <v>2080</v>
      </c>
      <c r="K99" s="124">
        <f t="shared" si="9"/>
        <v>2387</v>
      </c>
    </row>
    <row r="100" spans="1:11" ht="12.75">
      <c r="A100" s="118" t="s">
        <v>99</v>
      </c>
      <c r="B100" s="119"/>
      <c r="C100" s="119">
        <v>0</v>
      </c>
      <c r="D100" s="120">
        <v>0</v>
      </c>
      <c r="E100" s="121">
        <f t="shared" si="5"/>
        <v>0</v>
      </c>
      <c r="F100" s="122"/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/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/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694</v>
      </c>
      <c r="C104" s="119">
        <v>12</v>
      </c>
      <c r="D104" s="120">
        <v>2463</v>
      </c>
      <c r="E104" s="121">
        <f t="shared" si="5"/>
        <v>3169</v>
      </c>
      <c r="F104" s="122">
        <v>46</v>
      </c>
      <c r="G104" s="123">
        <v>233</v>
      </c>
      <c r="H104" s="124">
        <f t="shared" si="6"/>
        <v>279</v>
      </c>
      <c r="I104" s="124">
        <f t="shared" si="7"/>
        <v>752</v>
      </c>
      <c r="J104" s="124">
        <f t="shared" si="8"/>
        <v>2696</v>
      </c>
      <c r="K104" s="124">
        <f t="shared" si="9"/>
        <v>3448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11583</v>
      </c>
      <c r="C106" s="119">
        <v>11358</v>
      </c>
      <c r="D106" s="120">
        <v>87214</v>
      </c>
      <c r="E106" s="121">
        <f t="shared" si="5"/>
        <v>110155</v>
      </c>
      <c r="F106" s="122">
        <v>10906</v>
      </c>
      <c r="G106" s="123">
        <v>47918</v>
      </c>
      <c r="H106" s="124">
        <f t="shared" si="6"/>
        <v>58824</v>
      </c>
      <c r="I106" s="124">
        <f t="shared" si="7"/>
        <v>33847</v>
      </c>
      <c r="J106" s="124">
        <f t="shared" si="8"/>
        <v>135132</v>
      </c>
      <c r="K106" s="124">
        <f t="shared" si="9"/>
        <v>168979</v>
      </c>
    </row>
    <row r="107" spans="1:11" ht="12.75">
      <c r="A107" s="118" t="s">
        <v>106</v>
      </c>
      <c r="B107" s="119">
        <v>997</v>
      </c>
      <c r="C107" s="119">
        <v>4256</v>
      </c>
      <c r="D107" s="120">
        <v>9171</v>
      </c>
      <c r="E107" s="121">
        <f t="shared" si="5"/>
        <v>14424</v>
      </c>
      <c r="F107" s="122">
        <v>1342</v>
      </c>
      <c r="G107" s="123">
        <v>4293</v>
      </c>
      <c r="H107" s="124">
        <f t="shared" si="6"/>
        <v>5635</v>
      </c>
      <c r="I107" s="124">
        <f t="shared" si="7"/>
        <v>6595</v>
      </c>
      <c r="J107" s="124">
        <f t="shared" si="8"/>
        <v>13464</v>
      </c>
      <c r="K107" s="124">
        <f t="shared" si="9"/>
        <v>20059</v>
      </c>
    </row>
    <row r="108" spans="1:11" ht="12.75">
      <c r="A108" s="118" t="s">
        <v>107</v>
      </c>
      <c r="B108" s="119">
        <v>31223</v>
      </c>
      <c r="C108" s="119">
        <v>10919</v>
      </c>
      <c r="D108" s="120">
        <v>231407</v>
      </c>
      <c r="E108" s="121">
        <f t="shared" si="5"/>
        <v>273549</v>
      </c>
      <c r="F108" s="122">
        <v>1549</v>
      </c>
      <c r="G108" s="123">
        <v>6471</v>
      </c>
      <c r="H108" s="124">
        <f t="shared" si="6"/>
        <v>8020</v>
      </c>
      <c r="I108" s="124">
        <f t="shared" si="7"/>
        <v>43691</v>
      </c>
      <c r="J108" s="124">
        <f t="shared" si="8"/>
        <v>237878</v>
      </c>
      <c r="K108" s="124">
        <f t="shared" si="9"/>
        <v>281569</v>
      </c>
    </row>
    <row r="109" spans="1:11" ht="12.75">
      <c r="A109" s="118" t="s">
        <v>108</v>
      </c>
      <c r="B109" s="119">
        <v>114446</v>
      </c>
      <c r="C109" s="119">
        <v>28161</v>
      </c>
      <c r="D109" s="120">
        <v>524144</v>
      </c>
      <c r="E109" s="121">
        <f t="shared" si="5"/>
        <v>666751</v>
      </c>
      <c r="F109" s="122">
        <v>20824</v>
      </c>
      <c r="G109" s="123">
        <v>49033</v>
      </c>
      <c r="H109" s="124">
        <f t="shared" si="6"/>
        <v>69857</v>
      </c>
      <c r="I109" s="124">
        <f t="shared" si="7"/>
        <v>163431</v>
      </c>
      <c r="J109" s="124">
        <f t="shared" si="8"/>
        <v>573177</v>
      </c>
      <c r="K109" s="124">
        <f t="shared" si="9"/>
        <v>736608</v>
      </c>
    </row>
    <row r="110" spans="1:11" ht="12.75">
      <c r="A110" s="118" t="s">
        <v>109</v>
      </c>
      <c r="B110" s="119">
        <v>689</v>
      </c>
      <c r="C110" s="119">
        <v>615</v>
      </c>
      <c r="D110" s="120">
        <v>7702</v>
      </c>
      <c r="E110" s="121">
        <f t="shared" si="5"/>
        <v>9006</v>
      </c>
      <c r="F110" s="122">
        <v>568</v>
      </c>
      <c r="G110" s="123">
        <v>2375</v>
      </c>
      <c r="H110" s="124">
        <f t="shared" si="6"/>
        <v>2943</v>
      </c>
      <c r="I110" s="124">
        <f t="shared" si="7"/>
        <v>1872</v>
      </c>
      <c r="J110" s="124">
        <f t="shared" si="8"/>
        <v>10077</v>
      </c>
      <c r="K110" s="124">
        <f t="shared" si="9"/>
        <v>11949</v>
      </c>
    </row>
    <row r="111" spans="1:11" ht="12.75">
      <c r="A111" s="118" t="s">
        <v>110</v>
      </c>
      <c r="B111" s="119">
        <v>189</v>
      </c>
      <c r="C111" s="119">
        <v>244</v>
      </c>
      <c r="D111" s="120">
        <v>2805</v>
      </c>
      <c r="E111" s="121">
        <f t="shared" si="5"/>
        <v>3238</v>
      </c>
      <c r="F111" s="122">
        <v>738</v>
      </c>
      <c r="G111" s="123">
        <v>2684</v>
      </c>
      <c r="H111" s="124">
        <f t="shared" si="6"/>
        <v>3422</v>
      </c>
      <c r="I111" s="124">
        <f t="shared" si="7"/>
        <v>1171</v>
      </c>
      <c r="J111" s="124">
        <f t="shared" si="8"/>
        <v>5489</v>
      </c>
      <c r="K111" s="124">
        <f t="shared" si="9"/>
        <v>6660</v>
      </c>
    </row>
    <row r="112" spans="1:11" ht="12.75">
      <c r="A112" s="118" t="s">
        <v>111</v>
      </c>
      <c r="B112" s="119">
        <v>0</v>
      </c>
      <c r="C112" s="119">
        <v>4</v>
      </c>
      <c r="D112" s="120">
        <v>17</v>
      </c>
      <c r="E112" s="121">
        <f t="shared" si="5"/>
        <v>21</v>
      </c>
      <c r="F112" s="122">
        <v>0</v>
      </c>
      <c r="G112" s="123">
        <v>1</v>
      </c>
      <c r="H112" s="124">
        <f t="shared" si="6"/>
        <v>1</v>
      </c>
      <c r="I112" s="124">
        <f t="shared" si="7"/>
        <v>4</v>
      </c>
      <c r="J112" s="124">
        <f t="shared" si="8"/>
        <v>18</v>
      </c>
      <c r="K112" s="124">
        <f t="shared" si="9"/>
        <v>22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0</v>
      </c>
      <c r="G113" s="123">
        <v>19</v>
      </c>
      <c r="H113" s="124">
        <f t="shared" si="6"/>
        <v>19</v>
      </c>
      <c r="I113" s="124">
        <f t="shared" si="7"/>
        <v>0</v>
      </c>
      <c r="J113" s="124">
        <f t="shared" si="8"/>
        <v>19</v>
      </c>
      <c r="K113" s="124">
        <f t="shared" si="9"/>
        <v>19</v>
      </c>
    </row>
    <row r="114" spans="1:11" ht="12.75">
      <c r="A114" s="118" t="s">
        <v>113</v>
      </c>
      <c r="B114" s="119">
        <v>46913</v>
      </c>
      <c r="C114" s="119">
        <v>101</v>
      </c>
      <c r="D114" s="120">
        <v>111853</v>
      </c>
      <c r="E114" s="121">
        <f t="shared" si="5"/>
        <v>158867</v>
      </c>
      <c r="F114" s="122">
        <v>2433</v>
      </c>
      <c r="G114" s="123">
        <v>3812</v>
      </c>
      <c r="H114" s="124">
        <f t="shared" si="6"/>
        <v>6245</v>
      </c>
      <c r="I114" s="124">
        <f t="shared" si="7"/>
        <v>49447</v>
      </c>
      <c r="J114" s="124">
        <f t="shared" si="8"/>
        <v>115665</v>
      </c>
      <c r="K114" s="124">
        <f t="shared" si="9"/>
        <v>165112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/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/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3298020</v>
      </c>
      <c r="C123" s="124">
        <f>SUM(C25:C122)</f>
        <v>1060368</v>
      </c>
      <c r="D123" s="124">
        <f>SUM(D25:D120)</f>
        <v>10234241</v>
      </c>
      <c r="E123" s="124">
        <f>SUM(E25:E120)</f>
        <v>14592629</v>
      </c>
      <c r="F123" s="125">
        <f>SUM(F25:F120)</f>
        <v>596314</v>
      </c>
      <c r="G123" s="124">
        <f>SUM(G25:G120)</f>
        <v>1483336</v>
      </c>
      <c r="H123" s="124">
        <f>F123+G123</f>
        <v>2079650</v>
      </c>
      <c r="I123" s="124">
        <f>SUM(I25:I120)</f>
        <v>4954702</v>
      </c>
      <c r="J123" s="124">
        <f>D123+G123</f>
        <v>11717577</v>
      </c>
      <c r="K123" s="124">
        <f>E123+H123</f>
        <v>16672279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7" t="s">
        <v>137</v>
      </c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K25" sqref="K25"/>
    </sheetView>
  </sheetViews>
  <sheetFormatPr defaultColWidth="11.421875" defaultRowHeight="12.75"/>
  <sheetData>
    <row r="1" spans="1:12" ht="12.75">
      <c r="A1" s="228" t="s">
        <v>138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2.75">
      <c r="A2" s="133"/>
      <c r="B2" s="133"/>
      <c r="C2" s="133"/>
      <c r="D2" s="229" t="s">
        <v>139</v>
      </c>
      <c r="E2" s="229"/>
      <c r="F2" s="229"/>
      <c r="G2" s="229"/>
      <c r="H2" s="229"/>
      <c r="I2" s="229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8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9" t="s">
        <v>140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8" t="s">
        <v>141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8" t="s">
        <v>3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8" t="s">
        <v>124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</row>
    <row r="15" spans="1:12" ht="12.75">
      <c r="A15" s="228" t="s">
        <v>153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</row>
    <row r="16" spans="1:12" ht="12.75">
      <c r="A16" s="23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3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36" t="s">
        <v>13</v>
      </c>
      <c r="C20" s="236"/>
      <c r="D20" s="236"/>
      <c r="E20" s="236"/>
      <c r="F20" s="236" t="s">
        <v>14</v>
      </c>
      <c r="G20" s="236"/>
      <c r="H20" s="23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7" t="s">
        <v>143</v>
      </c>
      <c r="G21" s="237"/>
      <c r="H21" s="237"/>
      <c r="I21" s="155"/>
      <c r="J21" s="153"/>
      <c r="K21" s="154"/>
      <c r="L21" s="156" t="s">
        <v>144</v>
      </c>
    </row>
    <row r="22" spans="1:12" ht="12.75">
      <c r="A22" s="156"/>
      <c r="B22" s="230" t="s">
        <v>154</v>
      </c>
      <c r="C22" s="230"/>
      <c r="D22" s="157" t="s">
        <v>136</v>
      </c>
      <c r="E22" s="157" t="s">
        <v>22</v>
      </c>
      <c r="F22" s="158" t="s">
        <v>154</v>
      </c>
      <c r="G22" s="157" t="s">
        <v>136</v>
      </c>
      <c r="H22" s="157" t="s">
        <v>22</v>
      </c>
      <c r="I22" s="158" t="s">
        <v>154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1073</v>
      </c>
      <c r="C24" s="166">
        <v>60</v>
      </c>
      <c r="D24" s="167">
        <v>5313</v>
      </c>
      <c r="E24" s="168">
        <f>SUM(B24:D24)</f>
        <v>6446</v>
      </c>
      <c r="F24" s="166">
        <v>490</v>
      </c>
      <c r="G24" s="167">
        <v>1930</v>
      </c>
      <c r="H24" s="169">
        <f>SUM(F24:G24)</f>
        <v>2420</v>
      </c>
      <c r="I24" s="169">
        <f>SUM(B24+C24+F24)</f>
        <v>1623</v>
      </c>
      <c r="J24" s="169">
        <f>SUM(D24+G24)</f>
        <v>7243</v>
      </c>
      <c r="K24" s="168">
        <f>SUM(I24:J24)</f>
        <v>8866</v>
      </c>
      <c r="L24" s="166">
        <v>14516</v>
      </c>
    </row>
    <row r="25" spans="1:12" ht="12.75">
      <c r="A25" s="165" t="s">
        <v>25</v>
      </c>
      <c r="B25" s="166">
        <v>5886</v>
      </c>
      <c r="C25" s="166">
        <v>20</v>
      </c>
      <c r="D25" s="167">
        <v>10597</v>
      </c>
      <c r="E25" s="168">
        <f aca="true" t="shared" si="0" ref="E25:E88">SUM(B25:D25)</f>
        <v>16503</v>
      </c>
      <c r="F25" s="166">
        <v>71</v>
      </c>
      <c r="G25" s="167">
        <v>397</v>
      </c>
      <c r="H25" s="169">
        <f aca="true" t="shared" si="1" ref="H25:H88">SUM(F25:G25)</f>
        <v>468</v>
      </c>
      <c r="I25" s="169">
        <f>SUM(B25+C25+F25)</f>
        <v>5977</v>
      </c>
      <c r="J25" s="169">
        <f aca="true" t="shared" si="2" ref="J25:K88">SUM(D25+G25)</f>
        <v>10994</v>
      </c>
      <c r="K25" s="168">
        <f t="shared" si="2"/>
        <v>16971</v>
      </c>
      <c r="L25" s="166">
        <v>1395</v>
      </c>
    </row>
    <row r="26" spans="1:12" ht="12.75">
      <c r="A26" s="165" t="s">
        <v>26</v>
      </c>
      <c r="B26" s="166">
        <v>958</v>
      </c>
      <c r="C26" s="166">
        <v>27</v>
      </c>
      <c r="D26" s="167">
        <v>4238</v>
      </c>
      <c r="E26" s="168">
        <f t="shared" si="0"/>
        <v>5223</v>
      </c>
      <c r="F26" s="166">
        <v>74</v>
      </c>
      <c r="G26" s="167">
        <v>360</v>
      </c>
      <c r="H26" s="169">
        <f t="shared" si="1"/>
        <v>434</v>
      </c>
      <c r="I26" s="169">
        <f aca="true" t="shared" si="3" ref="I26:I89">SUM(B26+C26+F26)</f>
        <v>1059</v>
      </c>
      <c r="J26" s="169">
        <f t="shared" si="2"/>
        <v>4598</v>
      </c>
      <c r="K26" s="168">
        <f t="shared" si="2"/>
        <v>5657</v>
      </c>
      <c r="L26" s="166">
        <v>92</v>
      </c>
    </row>
    <row r="27" spans="1:12" ht="12.75">
      <c r="A27" s="165" t="s">
        <v>145</v>
      </c>
      <c r="B27" s="166">
        <v>565</v>
      </c>
      <c r="C27" s="166">
        <v>637</v>
      </c>
      <c r="D27" s="167">
        <v>6808</v>
      </c>
      <c r="E27" s="168">
        <f t="shared" si="0"/>
        <v>8010</v>
      </c>
      <c r="F27" s="166">
        <v>254</v>
      </c>
      <c r="G27" s="167">
        <v>1054</v>
      </c>
      <c r="H27" s="169">
        <f t="shared" si="1"/>
        <v>1308</v>
      </c>
      <c r="I27" s="169">
        <f t="shared" si="3"/>
        <v>1456</v>
      </c>
      <c r="J27" s="169">
        <f t="shared" si="2"/>
        <v>7862</v>
      </c>
      <c r="K27" s="168">
        <f t="shared" si="2"/>
        <v>9318</v>
      </c>
      <c r="L27" s="166">
        <v>523</v>
      </c>
    </row>
    <row r="28" spans="1:12" ht="12.75">
      <c r="A28" s="165" t="s">
        <v>28</v>
      </c>
      <c r="B28" s="166">
        <v>55</v>
      </c>
      <c r="C28" s="166">
        <v>252</v>
      </c>
      <c r="D28" s="167">
        <v>1451</v>
      </c>
      <c r="E28" s="168">
        <f t="shared" si="0"/>
        <v>1758</v>
      </c>
      <c r="F28" s="166">
        <v>20</v>
      </c>
      <c r="G28" s="167">
        <v>35</v>
      </c>
      <c r="H28" s="169">
        <f t="shared" si="1"/>
        <v>55</v>
      </c>
      <c r="I28" s="169">
        <f t="shared" si="3"/>
        <v>327</v>
      </c>
      <c r="J28" s="169">
        <f t="shared" si="2"/>
        <v>1486</v>
      </c>
      <c r="K28" s="168">
        <f t="shared" si="2"/>
        <v>1813</v>
      </c>
      <c r="L28" s="166">
        <v>13</v>
      </c>
    </row>
    <row r="29" spans="1:12" ht="12.75">
      <c r="A29" s="165" t="s">
        <v>29</v>
      </c>
      <c r="B29" s="166">
        <v>97</v>
      </c>
      <c r="C29" s="166">
        <v>255</v>
      </c>
      <c r="D29" s="167">
        <v>5770</v>
      </c>
      <c r="E29" s="168">
        <f t="shared" si="0"/>
        <v>6122</v>
      </c>
      <c r="F29" s="166">
        <v>206</v>
      </c>
      <c r="G29" s="167">
        <v>763</v>
      </c>
      <c r="H29" s="169">
        <f t="shared" si="1"/>
        <v>969</v>
      </c>
      <c r="I29" s="169">
        <f t="shared" si="3"/>
        <v>558</v>
      </c>
      <c r="J29" s="169">
        <f t="shared" si="2"/>
        <v>6533</v>
      </c>
      <c r="K29" s="168">
        <f t="shared" si="2"/>
        <v>7091</v>
      </c>
      <c r="L29" s="166">
        <v>4965</v>
      </c>
    </row>
    <row r="30" spans="1:12" ht="12.75">
      <c r="A30" s="165" t="s">
        <v>30</v>
      </c>
      <c r="B30" s="166">
        <v>3616</v>
      </c>
      <c r="C30" s="166">
        <v>21968</v>
      </c>
      <c r="D30" s="167">
        <v>80107</v>
      </c>
      <c r="E30" s="168">
        <f t="shared" si="0"/>
        <v>105691</v>
      </c>
      <c r="F30" s="166">
        <v>2292</v>
      </c>
      <c r="G30" s="167">
        <v>7626</v>
      </c>
      <c r="H30" s="169">
        <f t="shared" si="1"/>
        <v>9918</v>
      </c>
      <c r="I30" s="169">
        <f t="shared" si="3"/>
        <v>27876</v>
      </c>
      <c r="J30" s="169">
        <f t="shared" si="2"/>
        <v>87733</v>
      </c>
      <c r="K30" s="168">
        <f t="shared" si="2"/>
        <v>115609</v>
      </c>
      <c r="L30" s="166">
        <v>4693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3</v>
      </c>
      <c r="H31" s="169">
        <f t="shared" si="1"/>
        <v>3</v>
      </c>
      <c r="I31" s="169">
        <f>SUM(B31+C31+F31)</f>
        <v>0</v>
      </c>
      <c r="J31" s="169">
        <f t="shared" si="2"/>
        <v>5</v>
      </c>
      <c r="K31" s="168">
        <f t="shared" si="2"/>
        <v>5</v>
      </c>
      <c r="L31" s="166">
        <v>164</v>
      </c>
    </row>
    <row r="32" spans="1:12" ht="12.75">
      <c r="A32" s="165" t="s">
        <v>32</v>
      </c>
      <c r="B32" s="166">
        <v>1</v>
      </c>
      <c r="C32" s="166">
        <v>122</v>
      </c>
      <c r="D32" s="167">
        <v>478</v>
      </c>
      <c r="E32" s="168">
        <f>SUM(B32:D32)</f>
        <v>601</v>
      </c>
      <c r="F32" s="166">
        <v>37</v>
      </c>
      <c r="G32" s="167">
        <v>114</v>
      </c>
      <c r="H32" s="169">
        <f t="shared" si="1"/>
        <v>151</v>
      </c>
      <c r="I32" s="169">
        <f>SUM(B32+C32+F32)</f>
        <v>160</v>
      </c>
      <c r="J32" s="169">
        <f>SUM(D32+G32)</f>
        <v>592</v>
      </c>
      <c r="K32" s="168">
        <f t="shared" si="2"/>
        <v>752</v>
      </c>
      <c r="L32" s="166">
        <v>19</v>
      </c>
    </row>
    <row r="33" spans="1:12" ht="12.75">
      <c r="A33" s="165" t="s">
        <v>33</v>
      </c>
      <c r="B33" s="166">
        <v>15088</v>
      </c>
      <c r="C33" s="166">
        <v>0</v>
      </c>
      <c r="D33" s="167">
        <v>25259</v>
      </c>
      <c r="E33" s="168">
        <f t="shared" si="0"/>
        <v>40347</v>
      </c>
      <c r="F33" s="166">
        <v>2</v>
      </c>
      <c r="G33" s="167">
        <v>7</v>
      </c>
      <c r="H33" s="169">
        <f t="shared" si="1"/>
        <v>9</v>
      </c>
      <c r="I33" s="169">
        <f t="shared" si="3"/>
        <v>15090</v>
      </c>
      <c r="J33" s="169">
        <f t="shared" si="2"/>
        <v>25266</v>
      </c>
      <c r="K33" s="168">
        <f t="shared" si="2"/>
        <v>40356</v>
      </c>
      <c r="L33" s="166">
        <v>6064</v>
      </c>
    </row>
    <row r="34" spans="1:12" ht="12.75">
      <c r="A34" s="165" t="s">
        <v>34</v>
      </c>
      <c r="B34" s="166">
        <v>21593</v>
      </c>
      <c r="C34" s="166">
        <v>40771</v>
      </c>
      <c r="D34" s="167">
        <v>215870</v>
      </c>
      <c r="E34" s="168">
        <f t="shared" si="0"/>
        <v>278234</v>
      </c>
      <c r="F34" s="166">
        <v>22354</v>
      </c>
      <c r="G34" s="167">
        <v>64006</v>
      </c>
      <c r="H34" s="169">
        <f t="shared" si="1"/>
        <v>86360</v>
      </c>
      <c r="I34" s="169">
        <f t="shared" si="3"/>
        <v>84718</v>
      </c>
      <c r="J34" s="169">
        <f t="shared" si="2"/>
        <v>279876</v>
      </c>
      <c r="K34" s="168">
        <f t="shared" si="2"/>
        <v>364594</v>
      </c>
      <c r="L34" s="166">
        <v>316988</v>
      </c>
    </row>
    <row r="35" spans="1:12" ht="12.75">
      <c r="A35" s="165" t="s">
        <v>35</v>
      </c>
      <c r="B35" s="166">
        <v>266</v>
      </c>
      <c r="C35" s="166">
        <v>155</v>
      </c>
      <c r="D35" s="167">
        <v>2903</v>
      </c>
      <c r="E35" s="168">
        <f t="shared" si="0"/>
        <v>3324</v>
      </c>
      <c r="F35" s="166">
        <v>94</v>
      </c>
      <c r="G35" s="167">
        <v>1016</v>
      </c>
      <c r="H35" s="169">
        <f t="shared" si="1"/>
        <v>1110</v>
      </c>
      <c r="I35" s="169">
        <f t="shared" si="3"/>
        <v>515</v>
      </c>
      <c r="J35" s="169">
        <f t="shared" si="2"/>
        <v>3919</v>
      </c>
      <c r="K35" s="168">
        <f t="shared" si="2"/>
        <v>4434</v>
      </c>
      <c r="L35" s="166">
        <v>166</v>
      </c>
    </row>
    <row r="36" spans="1:12" ht="12.75">
      <c r="A36" s="165" t="s">
        <v>36</v>
      </c>
      <c r="B36" s="166">
        <v>4533</v>
      </c>
      <c r="C36" s="166">
        <v>4832</v>
      </c>
      <c r="D36" s="167">
        <v>50887</v>
      </c>
      <c r="E36" s="168">
        <f t="shared" si="0"/>
        <v>60252</v>
      </c>
      <c r="F36" s="166">
        <v>974</v>
      </c>
      <c r="G36" s="167">
        <v>3567</v>
      </c>
      <c r="H36" s="169">
        <f t="shared" si="1"/>
        <v>4541</v>
      </c>
      <c r="I36" s="169">
        <f t="shared" si="3"/>
        <v>10339</v>
      </c>
      <c r="J36" s="169">
        <f t="shared" si="2"/>
        <v>54454</v>
      </c>
      <c r="K36" s="168">
        <f t="shared" si="2"/>
        <v>64793</v>
      </c>
      <c r="L36" s="166">
        <v>37305</v>
      </c>
    </row>
    <row r="37" spans="1:12" ht="12.75">
      <c r="A37" s="165" t="s">
        <v>37</v>
      </c>
      <c r="B37" s="166">
        <v>13258</v>
      </c>
      <c r="C37" s="166">
        <v>7148</v>
      </c>
      <c r="D37" s="167">
        <v>65189</v>
      </c>
      <c r="E37" s="168">
        <f t="shared" si="0"/>
        <v>85595</v>
      </c>
      <c r="F37" s="166">
        <v>11992</v>
      </c>
      <c r="G37" s="167">
        <v>34211</v>
      </c>
      <c r="H37" s="169">
        <f t="shared" si="1"/>
        <v>46203</v>
      </c>
      <c r="I37" s="169">
        <f t="shared" si="3"/>
        <v>32398</v>
      </c>
      <c r="J37" s="169">
        <f t="shared" si="2"/>
        <v>99400</v>
      </c>
      <c r="K37" s="168">
        <f t="shared" si="2"/>
        <v>131798</v>
      </c>
      <c r="L37" s="166">
        <v>28179</v>
      </c>
    </row>
    <row r="38" spans="1:12" ht="12.75">
      <c r="A38" s="165" t="s">
        <v>38</v>
      </c>
      <c r="B38" s="166">
        <v>44</v>
      </c>
      <c r="C38" s="166">
        <v>23</v>
      </c>
      <c r="D38" s="167">
        <v>840</v>
      </c>
      <c r="E38" s="168">
        <f t="shared" si="0"/>
        <v>907</v>
      </c>
      <c r="F38" s="166">
        <v>338</v>
      </c>
      <c r="G38" s="167">
        <v>2451</v>
      </c>
      <c r="H38" s="169">
        <f t="shared" si="1"/>
        <v>2789</v>
      </c>
      <c r="I38" s="169">
        <f t="shared" si="3"/>
        <v>405</v>
      </c>
      <c r="J38" s="169">
        <f t="shared" si="2"/>
        <v>3291</v>
      </c>
      <c r="K38" s="168">
        <f t="shared" si="2"/>
        <v>3696</v>
      </c>
      <c r="L38" s="166">
        <v>3121</v>
      </c>
    </row>
    <row r="39" spans="1:12" ht="12.75">
      <c r="A39" s="165" t="s">
        <v>39</v>
      </c>
      <c r="B39" s="166">
        <v>86</v>
      </c>
      <c r="C39" s="166">
        <v>456</v>
      </c>
      <c r="D39" s="167">
        <v>2756</v>
      </c>
      <c r="E39" s="168">
        <f t="shared" si="0"/>
        <v>3298</v>
      </c>
      <c r="F39" s="166">
        <v>623</v>
      </c>
      <c r="G39" s="167">
        <v>2233</v>
      </c>
      <c r="H39" s="169">
        <f t="shared" si="1"/>
        <v>2856</v>
      </c>
      <c r="I39" s="169">
        <f t="shared" si="3"/>
        <v>1165</v>
      </c>
      <c r="J39" s="169">
        <f t="shared" si="2"/>
        <v>4989</v>
      </c>
      <c r="K39" s="168">
        <f t="shared" si="2"/>
        <v>6154</v>
      </c>
      <c r="L39" s="166">
        <v>656523</v>
      </c>
    </row>
    <row r="40" spans="1:12" ht="12.75">
      <c r="A40" s="165" t="s">
        <v>40</v>
      </c>
      <c r="B40" s="166">
        <v>57</v>
      </c>
      <c r="C40" s="166">
        <v>1455</v>
      </c>
      <c r="D40" s="167">
        <v>11943</v>
      </c>
      <c r="E40" s="168">
        <f t="shared" si="0"/>
        <v>13455</v>
      </c>
      <c r="F40" s="166">
        <v>1291</v>
      </c>
      <c r="G40" s="167">
        <v>4735</v>
      </c>
      <c r="H40" s="169">
        <f t="shared" si="1"/>
        <v>6026</v>
      </c>
      <c r="I40" s="169">
        <f t="shared" si="3"/>
        <v>2803</v>
      </c>
      <c r="J40" s="169">
        <f t="shared" si="2"/>
        <v>16678</v>
      </c>
      <c r="K40" s="168">
        <f t="shared" si="2"/>
        <v>19481</v>
      </c>
      <c r="L40" s="166">
        <v>286625</v>
      </c>
    </row>
    <row r="41" spans="1:12" ht="12.75">
      <c r="A41" s="165" t="s">
        <v>41</v>
      </c>
      <c r="B41" s="166">
        <v>6357</v>
      </c>
      <c r="C41" s="166">
        <v>103</v>
      </c>
      <c r="D41" s="167">
        <v>24826</v>
      </c>
      <c r="E41" s="168">
        <f t="shared" si="0"/>
        <v>31286</v>
      </c>
      <c r="F41" s="166">
        <v>167</v>
      </c>
      <c r="G41" s="167">
        <v>1278</v>
      </c>
      <c r="H41" s="169">
        <f t="shared" si="1"/>
        <v>1445</v>
      </c>
      <c r="I41" s="169">
        <f t="shared" si="3"/>
        <v>6627</v>
      </c>
      <c r="J41" s="169">
        <f t="shared" si="2"/>
        <v>26104</v>
      </c>
      <c r="K41" s="168">
        <f t="shared" si="2"/>
        <v>32731</v>
      </c>
      <c r="L41" s="166">
        <v>3907</v>
      </c>
    </row>
    <row r="42" spans="1:12" ht="12.75">
      <c r="A42" s="165" t="s">
        <v>42</v>
      </c>
      <c r="B42" s="166">
        <v>16</v>
      </c>
      <c r="C42" s="166">
        <v>150</v>
      </c>
      <c r="D42" s="167">
        <v>807</v>
      </c>
      <c r="E42" s="168">
        <f t="shared" si="0"/>
        <v>973</v>
      </c>
      <c r="F42" s="166">
        <v>66</v>
      </c>
      <c r="G42" s="167">
        <v>213</v>
      </c>
      <c r="H42" s="169">
        <f t="shared" si="1"/>
        <v>279</v>
      </c>
      <c r="I42" s="169">
        <f t="shared" si="3"/>
        <v>232</v>
      </c>
      <c r="J42" s="169">
        <f t="shared" si="2"/>
        <v>1020</v>
      </c>
      <c r="K42" s="168">
        <f t="shared" si="2"/>
        <v>1252</v>
      </c>
      <c r="L42" s="166">
        <v>636</v>
      </c>
    </row>
    <row r="43" spans="1:12" ht="12.75">
      <c r="A43" s="165" t="s">
        <v>43</v>
      </c>
      <c r="B43" s="166">
        <v>336</v>
      </c>
      <c r="C43" s="166">
        <v>84</v>
      </c>
      <c r="D43" s="167">
        <v>5774</v>
      </c>
      <c r="E43" s="168">
        <f t="shared" si="0"/>
        <v>6194</v>
      </c>
      <c r="F43" s="166">
        <v>133</v>
      </c>
      <c r="G43" s="167">
        <v>912</v>
      </c>
      <c r="H43" s="169">
        <f t="shared" si="1"/>
        <v>1045</v>
      </c>
      <c r="I43" s="169">
        <f t="shared" si="3"/>
        <v>553</v>
      </c>
      <c r="J43" s="169">
        <f t="shared" si="2"/>
        <v>6686</v>
      </c>
      <c r="K43" s="168">
        <f t="shared" si="2"/>
        <v>7239</v>
      </c>
      <c r="L43" s="166">
        <v>741</v>
      </c>
    </row>
    <row r="44" spans="1:12" ht="12.75">
      <c r="A44" s="165" t="s">
        <v>44</v>
      </c>
      <c r="B44" s="166">
        <v>3840</v>
      </c>
      <c r="C44" s="166">
        <v>2229</v>
      </c>
      <c r="D44" s="167">
        <v>33201</v>
      </c>
      <c r="E44" s="168">
        <f t="shared" si="0"/>
        <v>39270</v>
      </c>
      <c r="F44" s="166">
        <v>611</v>
      </c>
      <c r="G44" s="167">
        <v>4083</v>
      </c>
      <c r="H44" s="169">
        <f t="shared" si="1"/>
        <v>4694</v>
      </c>
      <c r="I44" s="169">
        <f t="shared" si="3"/>
        <v>6680</v>
      </c>
      <c r="J44" s="169">
        <f t="shared" si="2"/>
        <v>37284</v>
      </c>
      <c r="K44" s="168">
        <f t="shared" si="2"/>
        <v>43964</v>
      </c>
      <c r="L44" s="166">
        <v>7860</v>
      </c>
    </row>
    <row r="45" spans="1:12" ht="12.75">
      <c r="A45" s="165" t="s">
        <v>45</v>
      </c>
      <c r="B45" s="166">
        <v>31583</v>
      </c>
      <c r="C45" s="166">
        <v>1104</v>
      </c>
      <c r="D45" s="167">
        <v>80322</v>
      </c>
      <c r="E45" s="168">
        <f t="shared" si="0"/>
        <v>113009</v>
      </c>
      <c r="F45" s="166">
        <v>19173</v>
      </c>
      <c r="G45" s="167">
        <v>49577</v>
      </c>
      <c r="H45" s="169">
        <f t="shared" si="1"/>
        <v>68750</v>
      </c>
      <c r="I45" s="169">
        <f t="shared" si="3"/>
        <v>51860</v>
      </c>
      <c r="J45" s="169">
        <f t="shared" si="2"/>
        <v>129899</v>
      </c>
      <c r="K45" s="168">
        <f t="shared" si="2"/>
        <v>181759</v>
      </c>
      <c r="L45" s="166">
        <v>237084</v>
      </c>
    </row>
    <row r="46" spans="1:12" ht="12.75">
      <c r="A46" s="165" t="s">
        <v>46</v>
      </c>
      <c r="B46" s="166">
        <v>227</v>
      </c>
      <c r="C46" s="166">
        <v>153</v>
      </c>
      <c r="D46" s="167">
        <v>4168</v>
      </c>
      <c r="E46" s="168">
        <f t="shared" si="0"/>
        <v>4548</v>
      </c>
      <c r="F46" s="166">
        <v>554</v>
      </c>
      <c r="G46" s="167">
        <v>3877</v>
      </c>
      <c r="H46" s="169">
        <f t="shared" si="1"/>
        <v>4431</v>
      </c>
      <c r="I46" s="169">
        <f t="shared" si="3"/>
        <v>934</v>
      </c>
      <c r="J46" s="169">
        <f t="shared" si="2"/>
        <v>8045</v>
      </c>
      <c r="K46" s="168">
        <f t="shared" si="2"/>
        <v>8979</v>
      </c>
      <c r="L46" s="166">
        <v>3535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30</v>
      </c>
      <c r="G47" s="167">
        <v>149</v>
      </c>
      <c r="H47" s="169">
        <f t="shared" si="1"/>
        <v>179</v>
      </c>
      <c r="I47" s="169">
        <f t="shared" si="3"/>
        <v>30</v>
      </c>
      <c r="J47" s="169">
        <f t="shared" si="2"/>
        <v>149</v>
      </c>
      <c r="K47" s="168">
        <f t="shared" si="2"/>
        <v>179</v>
      </c>
      <c r="L47" s="166">
        <v>335</v>
      </c>
    </row>
    <row r="48" spans="1:12" ht="12.75">
      <c r="A48" s="165" t="s">
        <v>48</v>
      </c>
      <c r="B48" s="166">
        <v>16019</v>
      </c>
      <c r="C48" s="166">
        <v>4232</v>
      </c>
      <c r="D48" s="167">
        <v>68911</v>
      </c>
      <c r="E48" s="168">
        <f t="shared" si="0"/>
        <v>89162</v>
      </c>
      <c r="F48" s="166">
        <v>10651</v>
      </c>
      <c r="G48" s="167">
        <v>44291</v>
      </c>
      <c r="H48" s="169">
        <f t="shared" si="1"/>
        <v>54942</v>
      </c>
      <c r="I48" s="169">
        <f t="shared" si="3"/>
        <v>30902</v>
      </c>
      <c r="J48" s="169">
        <f t="shared" si="2"/>
        <v>113202</v>
      </c>
      <c r="K48" s="168">
        <f t="shared" si="2"/>
        <v>144104</v>
      </c>
      <c r="L48" s="166">
        <v>55352</v>
      </c>
    </row>
    <row r="49" spans="1:12" ht="12.75">
      <c r="A49" s="165" t="s">
        <v>49</v>
      </c>
      <c r="B49" s="166">
        <v>0</v>
      </c>
      <c r="C49" s="166">
        <v>6</v>
      </c>
      <c r="D49" s="167">
        <v>32</v>
      </c>
      <c r="E49" s="168">
        <f t="shared" si="0"/>
        <v>38</v>
      </c>
      <c r="F49" s="166">
        <v>8</v>
      </c>
      <c r="G49" s="167">
        <v>26</v>
      </c>
      <c r="H49" s="169">
        <f t="shared" si="1"/>
        <v>34</v>
      </c>
      <c r="I49" s="169">
        <f t="shared" si="3"/>
        <v>14</v>
      </c>
      <c r="J49" s="169">
        <f t="shared" si="2"/>
        <v>58</v>
      </c>
      <c r="K49" s="168">
        <f t="shared" si="2"/>
        <v>72</v>
      </c>
      <c r="L49" s="166">
        <v>80</v>
      </c>
    </row>
    <row r="50" spans="1:12" ht="12.75">
      <c r="A50" s="165" t="s">
        <v>50</v>
      </c>
      <c r="B50" s="166">
        <v>32515</v>
      </c>
      <c r="C50" s="166">
        <v>4010</v>
      </c>
      <c r="D50" s="167">
        <v>100301</v>
      </c>
      <c r="E50" s="168">
        <f t="shared" si="0"/>
        <v>136826</v>
      </c>
      <c r="F50" s="166">
        <v>543</v>
      </c>
      <c r="G50" s="167">
        <v>3355</v>
      </c>
      <c r="H50" s="169">
        <f t="shared" si="1"/>
        <v>3898</v>
      </c>
      <c r="I50" s="169">
        <f t="shared" si="3"/>
        <v>37068</v>
      </c>
      <c r="J50" s="169">
        <f t="shared" si="2"/>
        <v>103656</v>
      </c>
      <c r="K50" s="168">
        <f t="shared" si="2"/>
        <v>140724</v>
      </c>
      <c r="L50" s="166">
        <v>126538</v>
      </c>
    </row>
    <row r="51" spans="1:12" ht="12.75">
      <c r="A51" s="165" t="s">
        <v>51</v>
      </c>
      <c r="B51" s="166">
        <v>55</v>
      </c>
      <c r="C51" s="166">
        <v>0</v>
      </c>
      <c r="D51" s="167">
        <v>492</v>
      </c>
      <c r="E51" s="168">
        <f t="shared" si="0"/>
        <v>547</v>
      </c>
      <c r="F51" s="166">
        <v>400</v>
      </c>
      <c r="G51" s="167">
        <v>903</v>
      </c>
      <c r="H51" s="169">
        <f t="shared" si="1"/>
        <v>1303</v>
      </c>
      <c r="I51" s="169">
        <f t="shared" si="3"/>
        <v>455</v>
      </c>
      <c r="J51" s="169">
        <f t="shared" si="2"/>
        <v>1395</v>
      </c>
      <c r="K51" s="168">
        <f t="shared" si="2"/>
        <v>1850</v>
      </c>
      <c r="L51" s="166">
        <v>279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1</v>
      </c>
      <c r="G52" s="167">
        <v>1</v>
      </c>
      <c r="H52" s="169">
        <f t="shared" si="1"/>
        <v>2</v>
      </c>
      <c r="I52" s="169">
        <f t="shared" si="3"/>
        <v>1</v>
      </c>
      <c r="J52" s="169">
        <f t="shared" si="2"/>
        <v>1</v>
      </c>
      <c r="K52" s="168">
        <f t="shared" si="2"/>
        <v>2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10</v>
      </c>
      <c r="E53" s="168">
        <f t="shared" si="0"/>
        <v>10</v>
      </c>
      <c r="F53" s="166">
        <v>0</v>
      </c>
      <c r="G53" s="167">
        <v>0</v>
      </c>
      <c r="H53" s="169">
        <f t="shared" si="1"/>
        <v>0</v>
      </c>
      <c r="I53" s="169">
        <f t="shared" si="3"/>
        <v>0</v>
      </c>
      <c r="J53" s="169">
        <f t="shared" si="2"/>
        <v>10</v>
      </c>
      <c r="K53" s="168">
        <f t="shared" si="2"/>
        <v>10</v>
      </c>
      <c r="L53" s="166">
        <v>56</v>
      </c>
    </row>
    <row r="54" spans="1:12" ht="12.75">
      <c r="A54" s="165" t="s">
        <v>54</v>
      </c>
      <c r="B54" s="166">
        <v>59863</v>
      </c>
      <c r="C54" s="166">
        <v>56410</v>
      </c>
      <c r="D54" s="167">
        <v>368467</v>
      </c>
      <c r="E54" s="168">
        <f t="shared" si="0"/>
        <v>484740</v>
      </c>
      <c r="F54" s="166">
        <v>20916</v>
      </c>
      <c r="G54" s="167">
        <v>64507</v>
      </c>
      <c r="H54" s="169">
        <f t="shared" si="1"/>
        <v>85423</v>
      </c>
      <c r="I54" s="169">
        <f t="shared" si="3"/>
        <v>137189</v>
      </c>
      <c r="J54" s="169">
        <f t="shared" si="2"/>
        <v>432974</v>
      </c>
      <c r="K54" s="168">
        <f t="shared" si="2"/>
        <v>570163</v>
      </c>
      <c r="L54" s="166">
        <v>236621</v>
      </c>
    </row>
    <row r="55" spans="1:12" ht="12.75">
      <c r="A55" s="165" t="s">
        <v>55</v>
      </c>
      <c r="B55" s="166">
        <v>732</v>
      </c>
      <c r="C55" s="166">
        <v>314</v>
      </c>
      <c r="D55" s="167">
        <v>3610</v>
      </c>
      <c r="E55" s="168">
        <f t="shared" si="0"/>
        <v>4656</v>
      </c>
      <c r="F55" s="166">
        <v>1897</v>
      </c>
      <c r="G55" s="167">
        <v>2848</v>
      </c>
      <c r="H55" s="169">
        <f t="shared" si="1"/>
        <v>4745</v>
      </c>
      <c r="I55" s="169">
        <f t="shared" si="3"/>
        <v>2943</v>
      </c>
      <c r="J55" s="169">
        <f t="shared" si="2"/>
        <v>6458</v>
      </c>
      <c r="K55" s="168">
        <f t="shared" si="2"/>
        <v>9401</v>
      </c>
      <c r="L55" s="166">
        <v>7082</v>
      </c>
    </row>
    <row r="56" spans="1:12" ht="12.75">
      <c r="A56" s="165" t="s">
        <v>56</v>
      </c>
      <c r="B56" s="166">
        <v>4799</v>
      </c>
      <c r="C56" s="166">
        <v>17155</v>
      </c>
      <c r="D56" s="167">
        <v>76518</v>
      </c>
      <c r="E56" s="168">
        <f t="shared" si="0"/>
        <v>98472</v>
      </c>
      <c r="F56" s="166">
        <v>1262</v>
      </c>
      <c r="G56" s="167">
        <v>4583</v>
      </c>
      <c r="H56" s="169">
        <f t="shared" si="1"/>
        <v>5845</v>
      </c>
      <c r="I56" s="169">
        <f t="shared" si="3"/>
        <v>23216</v>
      </c>
      <c r="J56" s="169">
        <f t="shared" si="2"/>
        <v>81101</v>
      </c>
      <c r="K56" s="168">
        <f t="shared" si="2"/>
        <v>104317</v>
      </c>
      <c r="L56" s="166">
        <v>9811</v>
      </c>
    </row>
    <row r="57" spans="1:12" ht="12.75">
      <c r="A57" s="165" t="s">
        <v>57</v>
      </c>
      <c r="B57" s="166">
        <v>291736</v>
      </c>
      <c r="C57" s="166">
        <v>38039</v>
      </c>
      <c r="D57" s="167">
        <v>949637</v>
      </c>
      <c r="E57" s="168">
        <f t="shared" si="0"/>
        <v>1279412</v>
      </c>
      <c r="F57" s="166">
        <v>65699</v>
      </c>
      <c r="G57" s="167">
        <v>193451</v>
      </c>
      <c r="H57" s="169">
        <f t="shared" si="1"/>
        <v>259150</v>
      </c>
      <c r="I57" s="169">
        <f t="shared" si="3"/>
        <v>395474</v>
      </c>
      <c r="J57" s="169">
        <f t="shared" si="2"/>
        <v>1143088</v>
      </c>
      <c r="K57" s="168">
        <f t="shared" si="2"/>
        <v>1538562</v>
      </c>
      <c r="L57" s="166">
        <v>3291152</v>
      </c>
    </row>
    <row r="58" spans="1:12" ht="12.75">
      <c r="A58" s="165" t="s">
        <v>58</v>
      </c>
      <c r="B58" s="166">
        <v>39046</v>
      </c>
      <c r="C58" s="166">
        <v>149303</v>
      </c>
      <c r="D58" s="167">
        <v>603933</v>
      </c>
      <c r="E58" s="168">
        <f t="shared" si="0"/>
        <v>792282</v>
      </c>
      <c r="F58" s="166">
        <v>27866</v>
      </c>
      <c r="G58" s="167">
        <v>78221</v>
      </c>
      <c r="H58" s="169">
        <f t="shared" si="1"/>
        <v>106087</v>
      </c>
      <c r="I58" s="169">
        <f t="shared" si="3"/>
        <v>216215</v>
      </c>
      <c r="J58" s="169">
        <f t="shared" si="2"/>
        <v>682154</v>
      </c>
      <c r="K58" s="168">
        <f t="shared" si="2"/>
        <v>898369</v>
      </c>
      <c r="L58" s="166">
        <v>814841</v>
      </c>
    </row>
    <row r="59" spans="1:12" ht="12.75">
      <c r="A59" s="165" t="s">
        <v>59</v>
      </c>
      <c r="B59" s="166">
        <v>49</v>
      </c>
      <c r="C59" s="166">
        <v>17</v>
      </c>
      <c r="D59" s="167">
        <v>590</v>
      </c>
      <c r="E59" s="168">
        <f t="shared" si="0"/>
        <v>656</v>
      </c>
      <c r="F59" s="166">
        <v>422</v>
      </c>
      <c r="G59" s="167">
        <v>1059</v>
      </c>
      <c r="H59" s="169">
        <f t="shared" si="1"/>
        <v>1481</v>
      </c>
      <c r="I59" s="169">
        <f t="shared" si="3"/>
        <v>488</v>
      </c>
      <c r="J59" s="169">
        <f t="shared" si="2"/>
        <v>1649</v>
      </c>
      <c r="K59" s="168">
        <f t="shared" si="2"/>
        <v>2137</v>
      </c>
      <c r="L59" s="166">
        <v>303</v>
      </c>
    </row>
    <row r="60" spans="1:12" ht="12.75">
      <c r="A60" s="165" t="s">
        <v>60</v>
      </c>
      <c r="B60" s="166">
        <v>583</v>
      </c>
      <c r="C60" s="166">
        <v>15</v>
      </c>
      <c r="D60" s="167">
        <v>3070</v>
      </c>
      <c r="E60" s="168">
        <f t="shared" si="0"/>
        <v>3668</v>
      </c>
      <c r="F60" s="166">
        <v>66</v>
      </c>
      <c r="G60" s="167">
        <v>451</v>
      </c>
      <c r="H60" s="169">
        <f t="shared" si="1"/>
        <v>517</v>
      </c>
      <c r="I60" s="169">
        <f t="shared" si="3"/>
        <v>664</v>
      </c>
      <c r="J60" s="169">
        <f t="shared" si="2"/>
        <v>3521</v>
      </c>
      <c r="K60" s="168">
        <f t="shared" si="2"/>
        <v>4185</v>
      </c>
      <c r="L60" s="166">
        <v>266</v>
      </c>
    </row>
    <row r="61" spans="1:12" ht="12.75">
      <c r="A61" s="165" t="s">
        <v>61</v>
      </c>
      <c r="B61" s="166">
        <v>17766</v>
      </c>
      <c r="C61" s="166">
        <v>327</v>
      </c>
      <c r="D61" s="167">
        <v>57321</v>
      </c>
      <c r="E61" s="168">
        <f t="shared" si="0"/>
        <v>75414</v>
      </c>
      <c r="F61" s="166">
        <v>2380</v>
      </c>
      <c r="G61" s="167">
        <v>11793</v>
      </c>
      <c r="H61" s="169">
        <f t="shared" si="1"/>
        <v>14173</v>
      </c>
      <c r="I61" s="169">
        <f t="shared" si="3"/>
        <v>20473</v>
      </c>
      <c r="J61" s="169">
        <f t="shared" si="2"/>
        <v>69114</v>
      </c>
      <c r="K61" s="168">
        <f t="shared" si="2"/>
        <v>89587</v>
      </c>
      <c r="L61" s="166">
        <v>5370</v>
      </c>
    </row>
    <row r="62" spans="1:12" ht="12.75">
      <c r="A62" s="165" t="s">
        <v>62</v>
      </c>
      <c r="B62" s="166">
        <v>354</v>
      </c>
      <c r="C62" s="166">
        <v>119</v>
      </c>
      <c r="D62" s="167">
        <v>2306</v>
      </c>
      <c r="E62" s="168">
        <f t="shared" si="0"/>
        <v>2779</v>
      </c>
      <c r="F62" s="166">
        <v>1084</v>
      </c>
      <c r="G62" s="167">
        <v>2780</v>
      </c>
      <c r="H62" s="169">
        <f t="shared" si="1"/>
        <v>3864</v>
      </c>
      <c r="I62" s="169">
        <f t="shared" si="3"/>
        <v>1557</v>
      </c>
      <c r="J62" s="169">
        <f t="shared" si="2"/>
        <v>5086</v>
      </c>
      <c r="K62" s="168">
        <f t="shared" si="2"/>
        <v>6643</v>
      </c>
      <c r="L62" s="166">
        <v>1607</v>
      </c>
    </row>
    <row r="63" spans="1:12" ht="12.75">
      <c r="A63" s="165" t="s">
        <v>63</v>
      </c>
      <c r="B63" s="166">
        <v>4068</v>
      </c>
      <c r="C63" s="166">
        <v>49</v>
      </c>
      <c r="D63" s="167">
        <v>12548</v>
      </c>
      <c r="E63" s="168">
        <f t="shared" si="0"/>
        <v>16665</v>
      </c>
      <c r="F63" s="166">
        <v>1835</v>
      </c>
      <c r="G63" s="167">
        <v>6034</v>
      </c>
      <c r="H63" s="169">
        <f t="shared" si="1"/>
        <v>7869</v>
      </c>
      <c r="I63" s="169">
        <f t="shared" si="3"/>
        <v>5952</v>
      </c>
      <c r="J63" s="169">
        <f t="shared" si="2"/>
        <v>18582</v>
      </c>
      <c r="K63" s="168">
        <f t="shared" si="2"/>
        <v>24534</v>
      </c>
      <c r="L63" s="166">
        <v>10356</v>
      </c>
    </row>
    <row r="64" spans="1:12" ht="12.75">
      <c r="A64" s="165" t="s">
        <v>64</v>
      </c>
      <c r="B64" s="166">
        <v>670</v>
      </c>
      <c r="C64" s="166">
        <v>1796</v>
      </c>
      <c r="D64" s="167">
        <v>7007</v>
      </c>
      <c r="E64" s="168">
        <f>SUM(B64:D64)</f>
        <v>9473</v>
      </c>
      <c r="F64" s="166">
        <v>266</v>
      </c>
      <c r="G64" s="167">
        <v>1157</v>
      </c>
      <c r="H64" s="169">
        <f t="shared" si="1"/>
        <v>1423</v>
      </c>
      <c r="I64" s="169">
        <f t="shared" si="3"/>
        <v>2732</v>
      </c>
      <c r="J64" s="169">
        <f t="shared" si="2"/>
        <v>8164</v>
      </c>
      <c r="K64" s="168">
        <f t="shared" si="2"/>
        <v>10896</v>
      </c>
      <c r="L64" s="166">
        <v>1887</v>
      </c>
    </row>
    <row r="65" spans="1:12" ht="12.75">
      <c r="A65" s="165" t="s">
        <v>65</v>
      </c>
      <c r="B65" s="166">
        <v>7295</v>
      </c>
      <c r="C65" s="166">
        <v>601</v>
      </c>
      <c r="D65" s="167">
        <v>24963</v>
      </c>
      <c r="E65" s="168">
        <f t="shared" si="0"/>
        <v>32859</v>
      </c>
      <c r="F65" s="166">
        <v>1539</v>
      </c>
      <c r="G65" s="167">
        <v>5192</v>
      </c>
      <c r="H65" s="169">
        <f t="shared" si="1"/>
        <v>6731</v>
      </c>
      <c r="I65" s="169">
        <f t="shared" si="3"/>
        <v>9435</v>
      </c>
      <c r="J65" s="169">
        <f t="shared" si="2"/>
        <v>30155</v>
      </c>
      <c r="K65" s="168">
        <f t="shared" si="2"/>
        <v>39590</v>
      </c>
      <c r="L65" s="166">
        <v>32100</v>
      </c>
    </row>
    <row r="66" spans="1:12" ht="12.75">
      <c r="A66" s="165" t="s">
        <v>66</v>
      </c>
      <c r="B66" s="166">
        <v>1955</v>
      </c>
      <c r="C66" s="166">
        <v>747</v>
      </c>
      <c r="D66" s="167">
        <v>11354</v>
      </c>
      <c r="E66" s="168">
        <f t="shared" si="0"/>
        <v>14056</v>
      </c>
      <c r="F66" s="166">
        <v>1335</v>
      </c>
      <c r="G66" s="167">
        <v>4018</v>
      </c>
      <c r="H66" s="169">
        <f t="shared" si="1"/>
        <v>5353</v>
      </c>
      <c r="I66" s="169">
        <f t="shared" si="3"/>
        <v>4037</v>
      </c>
      <c r="J66" s="169">
        <f t="shared" si="2"/>
        <v>15372</v>
      </c>
      <c r="K66" s="168">
        <f t="shared" si="2"/>
        <v>19409</v>
      </c>
      <c r="L66" s="166">
        <v>3549</v>
      </c>
    </row>
    <row r="67" spans="1:12" ht="12.75">
      <c r="A67" s="165" t="s">
        <v>67</v>
      </c>
      <c r="B67" s="166">
        <v>15</v>
      </c>
      <c r="C67" s="166">
        <v>33</v>
      </c>
      <c r="D67" s="167">
        <v>252</v>
      </c>
      <c r="E67" s="168">
        <f t="shared" si="0"/>
        <v>300</v>
      </c>
      <c r="F67" s="166">
        <v>155</v>
      </c>
      <c r="G67" s="167">
        <v>821</v>
      </c>
      <c r="H67" s="169">
        <f t="shared" si="1"/>
        <v>976</v>
      </c>
      <c r="I67" s="169">
        <f t="shared" si="3"/>
        <v>203</v>
      </c>
      <c r="J67" s="169">
        <f t="shared" si="2"/>
        <v>1073</v>
      </c>
      <c r="K67" s="168">
        <f t="shared" si="2"/>
        <v>1276</v>
      </c>
      <c r="L67" s="166">
        <v>1229</v>
      </c>
    </row>
    <row r="68" spans="1:12" ht="12.75">
      <c r="A68" s="165" t="s">
        <v>68</v>
      </c>
      <c r="B68" s="166">
        <v>29539</v>
      </c>
      <c r="C68" s="166">
        <v>33112</v>
      </c>
      <c r="D68" s="167">
        <v>185997</v>
      </c>
      <c r="E68" s="168">
        <f t="shared" si="0"/>
        <v>248648</v>
      </c>
      <c r="F68" s="166">
        <v>39577</v>
      </c>
      <c r="G68" s="167">
        <v>124573</v>
      </c>
      <c r="H68" s="169">
        <f t="shared" si="1"/>
        <v>164150</v>
      </c>
      <c r="I68" s="169">
        <f t="shared" si="3"/>
        <v>102228</v>
      </c>
      <c r="J68" s="169">
        <f t="shared" si="2"/>
        <v>310570</v>
      </c>
      <c r="K68" s="168">
        <f t="shared" si="2"/>
        <v>412798</v>
      </c>
      <c r="L68" s="166">
        <v>36644</v>
      </c>
    </row>
    <row r="69" spans="1:12" ht="12.75">
      <c r="A69" s="165" t="s">
        <v>69</v>
      </c>
      <c r="B69" s="166">
        <v>462</v>
      </c>
      <c r="C69" s="166">
        <v>3</v>
      </c>
      <c r="D69" s="167">
        <v>1698</v>
      </c>
      <c r="E69" s="168">
        <f t="shared" si="0"/>
        <v>2163</v>
      </c>
      <c r="F69" s="166">
        <v>842</v>
      </c>
      <c r="G69" s="167">
        <v>4398</v>
      </c>
      <c r="H69" s="169">
        <f t="shared" si="1"/>
        <v>5240</v>
      </c>
      <c r="I69" s="169">
        <f t="shared" si="3"/>
        <v>1307</v>
      </c>
      <c r="J69" s="169">
        <f t="shared" si="2"/>
        <v>6096</v>
      </c>
      <c r="K69" s="168">
        <f t="shared" si="2"/>
        <v>7403</v>
      </c>
      <c r="L69" s="166">
        <v>3780</v>
      </c>
    </row>
    <row r="70" spans="1:12" ht="12.75">
      <c r="A70" s="165" t="s">
        <v>70</v>
      </c>
      <c r="B70" s="166">
        <v>2999</v>
      </c>
      <c r="C70" s="166">
        <v>1227</v>
      </c>
      <c r="D70" s="167">
        <v>17844</v>
      </c>
      <c r="E70" s="168">
        <f t="shared" si="0"/>
        <v>22070</v>
      </c>
      <c r="F70" s="166">
        <v>853</v>
      </c>
      <c r="G70" s="167">
        <v>3271</v>
      </c>
      <c r="H70" s="169">
        <f t="shared" si="1"/>
        <v>4124</v>
      </c>
      <c r="I70" s="169">
        <f t="shared" si="3"/>
        <v>5079</v>
      </c>
      <c r="J70" s="169">
        <f t="shared" si="2"/>
        <v>21115</v>
      </c>
      <c r="K70" s="168">
        <f t="shared" si="2"/>
        <v>26194</v>
      </c>
      <c r="L70" s="166">
        <v>17528</v>
      </c>
    </row>
    <row r="71" spans="1:12" ht="12.75">
      <c r="A71" s="165" t="s">
        <v>71</v>
      </c>
      <c r="B71" s="166">
        <v>7022</v>
      </c>
      <c r="C71" s="166">
        <v>762</v>
      </c>
      <c r="D71" s="167">
        <v>29828</v>
      </c>
      <c r="E71" s="168">
        <f t="shared" si="0"/>
        <v>37612</v>
      </c>
      <c r="F71" s="166">
        <v>511</v>
      </c>
      <c r="G71" s="167">
        <v>2348</v>
      </c>
      <c r="H71" s="169">
        <f t="shared" si="1"/>
        <v>2859</v>
      </c>
      <c r="I71" s="169">
        <f t="shared" si="3"/>
        <v>8295</v>
      </c>
      <c r="J71" s="169">
        <f t="shared" si="2"/>
        <v>32176</v>
      </c>
      <c r="K71" s="168">
        <f t="shared" si="2"/>
        <v>40471</v>
      </c>
      <c r="L71" s="166">
        <v>519</v>
      </c>
    </row>
    <row r="72" spans="1:12" ht="12.75">
      <c r="A72" s="165" t="s">
        <v>72</v>
      </c>
      <c r="B72" s="166">
        <v>0</v>
      </c>
      <c r="C72" s="166">
        <v>5</v>
      </c>
      <c r="D72" s="167">
        <v>96</v>
      </c>
      <c r="E72" s="168">
        <f t="shared" si="0"/>
        <v>101</v>
      </c>
      <c r="F72" s="166">
        <v>72</v>
      </c>
      <c r="G72" s="167">
        <v>317</v>
      </c>
      <c r="H72" s="169">
        <f t="shared" si="1"/>
        <v>389</v>
      </c>
      <c r="I72" s="169">
        <f t="shared" si="3"/>
        <v>77</v>
      </c>
      <c r="J72" s="169">
        <f t="shared" si="2"/>
        <v>413</v>
      </c>
      <c r="K72" s="168">
        <f t="shared" si="2"/>
        <v>490</v>
      </c>
      <c r="L72" s="166">
        <v>92</v>
      </c>
    </row>
    <row r="73" spans="1:12" ht="12.75">
      <c r="A73" s="165" t="s">
        <v>73</v>
      </c>
      <c r="B73" s="166">
        <v>41358</v>
      </c>
      <c r="C73" s="166">
        <v>2146</v>
      </c>
      <c r="D73" s="167">
        <v>136260</v>
      </c>
      <c r="E73" s="168">
        <f t="shared" si="0"/>
        <v>179764</v>
      </c>
      <c r="F73" s="166">
        <v>4970</v>
      </c>
      <c r="G73" s="167">
        <v>17884</v>
      </c>
      <c r="H73" s="169">
        <f t="shared" si="1"/>
        <v>22854</v>
      </c>
      <c r="I73" s="169">
        <f t="shared" si="3"/>
        <v>48474</v>
      </c>
      <c r="J73" s="169">
        <f t="shared" si="2"/>
        <v>154144</v>
      </c>
      <c r="K73" s="168">
        <f t="shared" si="2"/>
        <v>202618</v>
      </c>
      <c r="L73" s="166">
        <v>100304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97070</v>
      </c>
      <c r="C75" s="166">
        <v>1</v>
      </c>
      <c r="D75" s="167">
        <v>218912</v>
      </c>
      <c r="E75" s="168">
        <f t="shared" si="0"/>
        <v>315983</v>
      </c>
      <c r="F75" s="166">
        <v>27</v>
      </c>
      <c r="G75" s="167">
        <v>45</v>
      </c>
      <c r="H75" s="169">
        <f t="shared" si="1"/>
        <v>72</v>
      </c>
      <c r="I75" s="169">
        <f t="shared" si="3"/>
        <v>97098</v>
      </c>
      <c r="J75" s="169">
        <f t="shared" si="2"/>
        <v>218957</v>
      </c>
      <c r="K75" s="168">
        <f t="shared" si="2"/>
        <v>316055</v>
      </c>
      <c r="L75" s="166">
        <v>118132</v>
      </c>
    </row>
    <row r="76" spans="1:12" ht="12.75">
      <c r="A76" s="165" t="s">
        <v>76</v>
      </c>
      <c r="B76" s="166">
        <v>186</v>
      </c>
      <c r="C76" s="166">
        <v>50</v>
      </c>
      <c r="D76" s="167">
        <v>819</v>
      </c>
      <c r="E76" s="168">
        <f t="shared" si="0"/>
        <v>1055</v>
      </c>
      <c r="F76" s="166">
        <v>1</v>
      </c>
      <c r="G76" s="167">
        <v>14</v>
      </c>
      <c r="H76" s="169">
        <f t="shared" si="1"/>
        <v>15</v>
      </c>
      <c r="I76" s="169">
        <f t="shared" si="3"/>
        <v>237</v>
      </c>
      <c r="J76" s="169">
        <f t="shared" si="2"/>
        <v>833</v>
      </c>
      <c r="K76" s="168">
        <f t="shared" si="2"/>
        <v>1070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5</v>
      </c>
      <c r="E77" s="168">
        <f t="shared" si="0"/>
        <v>5</v>
      </c>
      <c r="F77" s="166">
        <v>85</v>
      </c>
      <c r="G77" s="167">
        <v>196</v>
      </c>
      <c r="H77" s="169">
        <f t="shared" si="1"/>
        <v>281</v>
      </c>
      <c r="I77" s="169">
        <f t="shared" si="3"/>
        <v>85</v>
      </c>
      <c r="J77" s="169">
        <f t="shared" si="2"/>
        <v>201</v>
      </c>
      <c r="K77" s="168">
        <f t="shared" si="2"/>
        <v>286</v>
      </c>
      <c r="L77" s="166">
        <v>321</v>
      </c>
    </row>
    <row r="78" spans="1:12" ht="12.75">
      <c r="A78" s="165" t="s">
        <v>78</v>
      </c>
      <c r="B78" s="166">
        <v>213</v>
      </c>
      <c r="C78" s="166">
        <v>0</v>
      </c>
      <c r="D78" s="167">
        <v>990</v>
      </c>
      <c r="E78" s="168">
        <f t="shared" si="0"/>
        <v>1203</v>
      </c>
      <c r="F78" s="166">
        <v>610</v>
      </c>
      <c r="G78" s="167">
        <v>1475</v>
      </c>
      <c r="H78" s="169">
        <f t="shared" si="1"/>
        <v>2085</v>
      </c>
      <c r="I78" s="169">
        <f t="shared" si="3"/>
        <v>823</v>
      </c>
      <c r="J78" s="169">
        <f t="shared" si="2"/>
        <v>2465</v>
      </c>
      <c r="K78" s="168">
        <f t="shared" si="2"/>
        <v>3288</v>
      </c>
      <c r="L78" s="166">
        <v>2290</v>
      </c>
    </row>
    <row r="79" spans="1:12" ht="12.75">
      <c r="A79" s="165" t="s">
        <v>79</v>
      </c>
      <c r="B79" s="166">
        <v>0</v>
      </c>
      <c r="C79" s="166">
        <v>81</v>
      </c>
      <c r="D79" s="167">
        <v>489</v>
      </c>
      <c r="E79" s="168">
        <f t="shared" si="0"/>
        <v>570</v>
      </c>
      <c r="F79" s="166">
        <v>47</v>
      </c>
      <c r="G79" s="167">
        <v>301</v>
      </c>
      <c r="H79" s="169">
        <f t="shared" si="1"/>
        <v>348</v>
      </c>
      <c r="I79" s="169">
        <f t="shared" si="3"/>
        <v>128</v>
      </c>
      <c r="J79" s="169">
        <f t="shared" si="2"/>
        <v>790</v>
      </c>
      <c r="K79" s="168">
        <f t="shared" si="2"/>
        <v>918</v>
      </c>
      <c r="L79" s="166">
        <v>561</v>
      </c>
    </row>
    <row r="80" spans="1:12" ht="12.75">
      <c r="A80" s="165" t="s">
        <v>80</v>
      </c>
      <c r="B80" s="166">
        <v>44</v>
      </c>
      <c r="C80" s="166">
        <v>0</v>
      </c>
      <c r="D80" s="167">
        <v>3</v>
      </c>
      <c r="E80" s="168">
        <f t="shared" si="0"/>
        <v>47</v>
      </c>
      <c r="F80" s="166">
        <v>1</v>
      </c>
      <c r="G80" s="167">
        <v>44</v>
      </c>
      <c r="H80" s="169">
        <f t="shared" si="1"/>
        <v>45</v>
      </c>
      <c r="I80" s="169">
        <f t="shared" si="3"/>
        <v>45</v>
      </c>
      <c r="J80" s="169">
        <f t="shared" si="2"/>
        <v>47</v>
      </c>
      <c r="K80" s="168">
        <f t="shared" si="2"/>
        <v>92</v>
      </c>
      <c r="L80" s="166">
        <v>11</v>
      </c>
    </row>
    <row r="81" spans="1:12" ht="12.75">
      <c r="A81" s="165" t="s">
        <v>81</v>
      </c>
      <c r="B81" s="166">
        <v>200</v>
      </c>
      <c r="C81" s="166">
        <v>6</v>
      </c>
      <c r="D81" s="167">
        <v>880</v>
      </c>
      <c r="E81" s="168">
        <f t="shared" si="0"/>
        <v>1086</v>
      </c>
      <c r="F81" s="166">
        <v>525</v>
      </c>
      <c r="G81" s="167">
        <v>1554</v>
      </c>
      <c r="H81" s="169">
        <f t="shared" si="1"/>
        <v>2079</v>
      </c>
      <c r="I81" s="169">
        <f t="shared" si="3"/>
        <v>731</v>
      </c>
      <c r="J81" s="169">
        <f t="shared" si="2"/>
        <v>2434</v>
      </c>
      <c r="K81" s="168">
        <f t="shared" si="2"/>
        <v>3165</v>
      </c>
      <c r="L81" s="166">
        <v>453</v>
      </c>
    </row>
    <row r="82" spans="1:12" ht="12.75">
      <c r="A82" s="165" t="s">
        <v>82</v>
      </c>
      <c r="B82" s="166">
        <v>3666</v>
      </c>
      <c r="C82" s="166">
        <v>235</v>
      </c>
      <c r="D82" s="167">
        <v>11403</v>
      </c>
      <c r="E82" s="168">
        <f t="shared" si="0"/>
        <v>15304</v>
      </c>
      <c r="F82" s="166">
        <v>310</v>
      </c>
      <c r="G82" s="167">
        <v>1272</v>
      </c>
      <c r="H82" s="169">
        <f t="shared" si="1"/>
        <v>1582</v>
      </c>
      <c r="I82" s="169">
        <f t="shared" si="3"/>
        <v>4211</v>
      </c>
      <c r="J82" s="169">
        <f t="shared" si="2"/>
        <v>12675</v>
      </c>
      <c r="K82" s="168">
        <f t="shared" si="2"/>
        <v>16886</v>
      </c>
      <c r="L82" s="166">
        <v>963</v>
      </c>
    </row>
    <row r="83" spans="1:12" ht="12.75">
      <c r="A83" s="165" t="s">
        <v>83</v>
      </c>
      <c r="B83" s="166">
        <v>1338</v>
      </c>
      <c r="C83" s="166">
        <v>494</v>
      </c>
      <c r="D83" s="167">
        <v>6344</v>
      </c>
      <c r="E83" s="168">
        <f t="shared" si="0"/>
        <v>8176</v>
      </c>
      <c r="F83" s="166">
        <v>3921</v>
      </c>
      <c r="G83" s="167">
        <v>11631</v>
      </c>
      <c r="H83" s="169">
        <f t="shared" si="1"/>
        <v>15552</v>
      </c>
      <c r="I83" s="169">
        <f t="shared" si="3"/>
        <v>5753</v>
      </c>
      <c r="J83" s="169">
        <f t="shared" si="2"/>
        <v>17975</v>
      </c>
      <c r="K83" s="168">
        <f t="shared" si="2"/>
        <v>23728</v>
      </c>
      <c r="L83" s="166">
        <v>12801</v>
      </c>
    </row>
    <row r="84" spans="1:12" ht="12.75">
      <c r="A84" s="165" t="s">
        <v>84</v>
      </c>
      <c r="B84" s="166">
        <v>65</v>
      </c>
      <c r="C84" s="166">
        <v>0</v>
      </c>
      <c r="D84" s="167">
        <v>397</v>
      </c>
      <c r="E84" s="168">
        <f t="shared" si="0"/>
        <v>462</v>
      </c>
      <c r="F84" s="166">
        <v>313</v>
      </c>
      <c r="G84" s="167">
        <v>705</v>
      </c>
      <c r="H84" s="169">
        <f t="shared" si="1"/>
        <v>1018</v>
      </c>
      <c r="I84" s="169">
        <f t="shared" si="3"/>
        <v>378</v>
      </c>
      <c r="J84" s="169">
        <f t="shared" si="2"/>
        <v>1102</v>
      </c>
      <c r="K84" s="168">
        <f t="shared" si="2"/>
        <v>1480</v>
      </c>
      <c r="L84" s="166">
        <v>204</v>
      </c>
    </row>
    <row r="85" spans="1:12" ht="12.75">
      <c r="A85" s="165" t="s">
        <v>85</v>
      </c>
      <c r="B85" s="166">
        <v>2</v>
      </c>
      <c r="C85" s="166">
        <v>0</v>
      </c>
      <c r="D85" s="167">
        <v>7</v>
      </c>
      <c r="E85" s="168">
        <f t="shared" si="0"/>
        <v>9</v>
      </c>
      <c r="F85" s="166">
        <v>11</v>
      </c>
      <c r="G85" s="167">
        <v>32</v>
      </c>
      <c r="H85" s="169">
        <f t="shared" si="1"/>
        <v>43</v>
      </c>
      <c r="I85" s="169">
        <f t="shared" si="3"/>
        <v>13</v>
      </c>
      <c r="J85" s="169">
        <f t="shared" si="2"/>
        <v>39</v>
      </c>
      <c r="K85" s="168">
        <f t="shared" si="2"/>
        <v>52</v>
      </c>
      <c r="L85" s="166">
        <v>22</v>
      </c>
    </row>
    <row r="86" spans="1:12" ht="12.75">
      <c r="A86" s="165" t="s">
        <v>86</v>
      </c>
      <c r="B86" s="166">
        <v>4485</v>
      </c>
      <c r="C86" s="166">
        <v>8104</v>
      </c>
      <c r="D86" s="167">
        <v>38338</v>
      </c>
      <c r="E86" s="168">
        <f>SUM(B86:D86)</f>
        <v>50927</v>
      </c>
      <c r="F86" s="166">
        <v>21401</v>
      </c>
      <c r="G86" s="167">
        <v>69065</v>
      </c>
      <c r="H86" s="169">
        <f t="shared" si="1"/>
        <v>90466</v>
      </c>
      <c r="I86" s="169">
        <f t="shared" si="3"/>
        <v>33990</v>
      </c>
      <c r="J86" s="169">
        <f>SUM(D86+G86)</f>
        <v>107403</v>
      </c>
      <c r="K86" s="168">
        <f t="shared" si="2"/>
        <v>141393</v>
      </c>
      <c r="L86" s="166">
        <v>63555</v>
      </c>
    </row>
    <row r="87" spans="1:12" ht="12.75">
      <c r="A87" s="165" t="s">
        <v>87</v>
      </c>
      <c r="B87" s="166">
        <v>109</v>
      </c>
      <c r="C87" s="166">
        <v>81</v>
      </c>
      <c r="D87" s="167">
        <v>2149</v>
      </c>
      <c r="E87" s="168">
        <f t="shared" si="0"/>
        <v>2339</v>
      </c>
      <c r="F87" s="166">
        <v>192</v>
      </c>
      <c r="G87" s="167">
        <v>768</v>
      </c>
      <c r="H87" s="169">
        <f t="shared" si="1"/>
        <v>960</v>
      </c>
      <c r="I87" s="169">
        <f t="shared" si="3"/>
        <v>382</v>
      </c>
      <c r="J87" s="169">
        <f t="shared" si="2"/>
        <v>2917</v>
      </c>
      <c r="K87" s="168">
        <f t="shared" si="2"/>
        <v>3299</v>
      </c>
      <c r="L87" s="166">
        <v>1007</v>
      </c>
    </row>
    <row r="88" spans="1:12" ht="12.75">
      <c r="A88" s="165" t="s">
        <v>88</v>
      </c>
      <c r="B88" s="166">
        <v>5419</v>
      </c>
      <c r="C88" s="166">
        <v>105</v>
      </c>
      <c r="D88" s="167">
        <v>18372</v>
      </c>
      <c r="E88" s="168">
        <f t="shared" si="0"/>
        <v>23896</v>
      </c>
      <c r="F88" s="166">
        <v>1459</v>
      </c>
      <c r="G88" s="167">
        <v>5098</v>
      </c>
      <c r="H88" s="169">
        <f t="shared" si="1"/>
        <v>6557</v>
      </c>
      <c r="I88" s="169">
        <f t="shared" si="3"/>
        <v>6983</v>
      </c>
      <c r="J88" s="169">
        <f t="shared" si="2"/>
        <v>23470</v>
      </c>
      <c r="K88" s="168">
        <f t="shared" si="2"/>
        <v>30453</v>
      </c>
      <c r="L88" s="166">
        <v>16844</v>
      </c>
    </row>
    <row r="89" spans="1:12" ht="12.75">
      <c r="A89" s="165" t="s">
        <v>89</v>
      </c>
      <c r="B89" s="166">
        <v>109</v>
      </c>
      <c r="C89" s="166">
        <v>13</v>
      </c>
      <c r="D89" s="167">
        <v>365</v>
      </c>
      <c r="E89" s="168">
        <f aca="true" t="shared" si="4" ref="E89:E119">SUM(B89:D89)</f>
        <v>487</v>
      </c>
      <c r="F89" s="166">
        <v>1</v>
      </c>
      <c r="G89" s="167">
        <v>3</v>
      </c>
      <c r="H89" s="169">
        <f aca="true" t="shared" si="5" ref="H89:H119">SUM(F89:G89)</f>
        <v>4</v>
      </c>
      <c r="I89" s="169">
        <f t="shared" si="3"/>
        <v>123</v>
      </c>
      <c r="J89" s="169">
        <f aca="true" t="shared" si="6" ref="J89:K119">SUM(D89+G89)</f>
        <v>368</v>
      </c>
      <c r="K89" s="168">
        <f t="shared" si="6"/>
        <v>491</v>
      </c>
      <c r="L89" s="166">
        <v>15</v>
      </c>
    </row>
    <row r="90" spans="1:12" ht="12.75">
      <c r="A90" s="165" t="s">
        <v>90</v>
      </c>
      <c r="B90" s="166">
        <v>8074</v>
      </c>
      <c r="C90" s="166">
        <v>7842</v>
      </c>
      <c r="D90" s="167">
        <v>66680</v>
      </c>
      <c r="E90" s="168">
        <f t="shared" si="4"/>
        <v>82596</v>
      </c>
      <c r="F90" s="166">
        <v>1512</v>
      </c>
      <c r="G90" s="167">
        <v>7554</v>
      </c>
      <c r="H90" s="169">
        <f t="shared" si="5"/>
        <v>9066</v>
      </c>
      <c r="I90" s="169">
        <f aca="true" t="shared" si="7" ref="I90:I119">SUM(B90+C90+F90)</f>
        <v>17428</v>
      </c>
      <c r="J90" s="169">
        <f t="shared" si="6"/>
        <v>74234</v>
      </c>
      <c r="K90" s="168">
        <f t="shared" si="6"/>
        <v>91662</v>
      </c>
      <c r="L90" s="166">
        <v>110988</v>
      </c>
    </row>
    <row r="91" spans="1:12" ht="12.75">
      <c r="A91" s="165" t="s">
        <v>91</v>
      </c>
      <c r="B91" s="166">
        <v>27777</v>
      </c>
      <c r="C91" s="166">
        <v>926</v>
      </c>
      <c r="D91" s="167">
        <v>66887</v>
      </c>
      <c r="E91" s="168">
        <f t="shared" si="4"/>
        <v>95590</v>
      </c>
      <c r="F91" s="166">
        <v>4813</v>
      </c>
      <c r="G91" s="167">
        <v>12592</v>
      </c>
      <c r="H91" s="169">
        <f t="shared" si="5"/>
        <v>17405</v>
      </c>
      <c r="I91" s="169">
        <f t="shared" si="7"/>
        <v>33516</v>
      </c>
      <c r="J91" s="169">
        <f t="shared" si="6"/>
        <v>79479</v>
      </c>
      <c r="K91" s="168">
        <f t="shared" si="6"/>
        <v>112995</v>
      </c>
      <c r="L91" s="166">
        <v>211442</v>
      </c>
    </row>
    <row r="92" spans="1:12" ht="12.75">
      <c r="A92" s="165" t="s">
        <v>92</v>
      </c>
      <c r="B92" s="166">
        <v>56796</v>
      </c>
      <c r="C92" s="166">
        <v>30</v>
      </c>
      <c r="D92" s="167">
        <v>123034</v>
      </c>
      <c r="E92" s="168">
        <f t="shared" si="4"/>
        <v>179860</v>
      </c>
      <c r="F92" s="166">
        <v>127</v>
      </c>
      <c r="G92" s="167">
        <v>1096</v>
      </c>
      <c r="H92" s="169">
        <f t="shared" si="5"/>
        <v>1223</v>
      </c>
      <c r="I92" s="169">
        <f t="shared" si="7"/>
        <v>56953</v>
      </c>
      <c r="J92" s="169">
        <f t="shared" si="6"/>
        <v>124130</v>
      </c>
      <c r="K92" s="168">
        <f t="shared" si="6"/>
        <v>181083</v>
      </c>
      <c r="L92" s="166">
        <v>37425</v>
      </c>
    </row>
    <row r="93" spans="1:12" ht="12.75">
      <c r="A93" s="165" t="s">
        <v>93</v>
      </c>
      <c r="B93" s="166">
        <v>83909</v>
      </c>
      <c r="C93" s="166">
        <v>13860</v>
      </c>
      <c r="D93" s="167">
        <v>204102</v>
      </c>
      <c r="E93" s="168">
        <f t="shared" si="4"/>
        <v>301871</v>
      </c>
      <c r="F93" s="166">
        <v>26778</v>
      </c>
      <c r="G93" s="167">
        <v>75770</v>
      </c>
      <c r="H93" s="169">
        <f t="shared" si="5"/>
        <v>102548</v>
      </c>
      <c r="I93" s="169">
        <f t="shared" si="7"/>
        <v>124547</v>
      </c>
      <c r="J93" s="169">
        <f t="shared" si="6"/>
        <v>279872</v>
      </c>
      <c r="K93" s="168">
        <f t="shared" si="6"/>
        <v>404419</v>
      </c>
      <c r="L93" s="166">
        <v>277050</v>
      </c>
    </row>
    <row r="94" spans="1:12" ht="12.75">
      <c r="A94" s="165" t="s">
        <v>94</v>
      </c>
      <c r="B94" s="166">
        <v>5</v>
      </c>
      <c r="C94" s="166">
        <v>126</v>
      </c>
      <c r="D94" s="167">
        <v>862</v>
      </c>
      <c r="E94" s="168">
        <f t="shared" si="4"/>
        <v>993</v>
      </c>
      <c r="F94" s="166">
        <v>14</v>
      </c>
      <c r="G94" s="167">
        <v>108</v>
      </c>
      <c r="H94" s="169">
        <f t="shared" si="5"/>
        <v>122</v>
      </c>
      <c r="I94" s="169">
        <f t="shared" si="7"/>
        <v>145</v>
      </c>
      <c r="J94" s="169">
        <f t="shared" si="6"/>
        <v>970</v>
      </c>
      <c r="K94" s="168">
        <f t="shared" si="6"/>
        <v>1115</v>
      </c>
      <c r="L94" s="166">
        <v>317</v>
      </c>
    </row>
    <row r="95" spans="1:12" ht="12.75">
      <c r="A95" s="165" t="s">
        <v>95</v>
      </c>
      <c r="B95" s="166">
        <v>44978</v>
      </c>
      <c r="C95" s="166">
        <v>1860</v>
      </c>
      <c r="D95" s="167">
        <v>113511</v>
      </c>
      <c r="E95" s="168">
        <f t="shared" si="4"/>
        <v>160349</v>
      </c>
      <c r="F95" s="166">
        <v>7206</v>
      </c>
      <c r="G95" s="167">
        <v>16157</v>
      </c>
      <c r="H95" s="169">
        <f t="shared" si="5"/>
        <v>23363</v>
      </c>
      <c r="I95" s="169">
        <f t="shared" si="7"/>
        <v>54044</v>
      </c>
      <c r="J95" s="169">
        <f t="shared" si="6"/>
        <v>129668</v>
      </c>
      <c r="K95" s="168">
        <f t="shared" si="6"/>
        <v>183712</v>
      </c>
      <c r="L95" s="166">
        <v>345174</v>
      </c>
    </row>
    <row r="96" spans="1:12" ht="12.75">
      <c r="A96" s="165" t="s">
        <v>96</v>
      </c>
      <c r="B96" s="166">
        <v>136</v>
      </c>
      <c r="C96" s="166">
        <v>21</v>
      </c>
      <c r="D96" s="167">
        <v>853</v>
      </c>
      <c r="E96" s="168">
        <f t="shared" si="4"/>
        <v>1010</v>
      </c>
      <c r="F96" s="166">
        <v>29</v>
      </c>
      <c r="G96" s="167">
        <v>178</v>
      </c>
      <c r="H96" s="169">
        <f t="shared" si="5"/>
        <v>207</v>
      </c>
      <c r="I96" s="169">
        <f t="shared" si="7"/>
        <v>186</v>
      </c>
      <c r="J96" s="169">
        <f t="shared" si="6"/>
        <v>1031</v>
      </c>
      <c r="K96" s="168">
        <f t="shared" si="6"/>
        <v>1217</v>
      </c>
      <c r="L96" s="166">
        <v>13</v>
      </c>
    </row>
    <row r="97" spans="1:12" ht="12.75">
      <c r="A97" s="165" t="s">
        <v>97</v>
      </c>
      <c r="B97" s="166">
        <v>6943</v>
      </c>
      <c r="C97" s="166">
        <v>220</v>
      </c>
      <c r="D97" s="167">
        <v>20562</v>
      </c>
      <c r="E97" s="168">
        <f t="shared" si="4"/>
        <v>27725</v>
      </c>
      <c r="F97" s="166">
        <v>583</v>
      </c>
      <c r="G97" s="167">
        <v>2333</v>
      </c>
      <c r="H97" s="169">
        <f t="shared" si="5"/>
        <v>2916</v>
      </c>
      <c r="I97" s="169">
        <f t="shared" si="7"/>
        <v>7746</v>
      </c>
      <c r="J97" s="169">
        <f t="shared" si="6"/>
        <v>22895</v>
      </c>
      <c r="K97" s="168">
        <f t="shared" si="6"/>
        <v>30641</v>
      </c>
      <c r="L97" s="166">
        <v>11392</v>
      </c>
    </row>
    <row r="98" spans="1:12" ht="12.75">
      <c r="A98" s="165" t="s">
        <v>98</v>
      </c>
      <c r="B98" s="166">
        <v>690</v>
      </c>
      <c r="C98" s="166">
        <v>136</v>
      </c>
      <c r="D98" s="167">
        <v>2439</v>
      </c>
      <c r="E98" s="168">
        <f t="shared" si="4"/>
        <v>3265</v>
      </c>
      <c r="F98" s="166">
        <v>62</v>
      </c>
      <c r="G98" s="167">
        <v>267</v>
      </c>
      <c r="H98" s="169">
        <f t="shared" si="5"/>
        <v>329</v>
      </c>
      <c r="I98" s="169">
        <f t="shared" si="7"/>
        <v>888</v>
      </c>
      <c r="J98" s="169">
        <f t="shared" si="6"/>
        <v>2706</v>
      </c>
      <c r="K98" s="168">
        <f t="shared" si="6"/>
        <v>3594</v>
      </c>
      <c r="L98" s="166">
        <v>1009</v>
      </c>
    </row>
    <row r="99" spans="1:12" ht="12.75">
      <c r="A99" s="165" t="s">
        <v>99</v>
      </c>
      <c r="B99" s="166">
        <v>27</v>
      </c>
      <c r="C99" s="166">
        <v>4</v>
      </c>
      <c r="D99" s="167">
        <v>289</v>
      </c>
      <c r="E99" s="168">
        <f t="shared" si="4"/>
        <v>320</v>
      </c>
      <c r="F99" s="166">
        <v>2</v>
      </c>
      <c r="G99" s="167">
        <v>70</v>
      </c>
      <c r="H99" s="169">
        <f t="shared" si="5"/>
        <v>72</v>
      </c>
      <c r="I99" s="169">
        <f t="shared" si="7"/>
        <v>33</v>
      </c>
      <c r="J99" s="169">
        <f t="shared" si="6"/>
        <v>359</v>
      </c>
      <c r="K99" s="168">
        <f t="shared" si="6"/>
        <v>392</v>
      </c>
      <c r="L99" s="166">
        <v>535</v>
      </c>
    </row>
    <row r="100" spans="1:12" ht="12.75">
      <c r="A100" s="165" t="s">
        <v>100</v>
      </c>
      <c r="B100" s="166">
        <v>0</v>
      </c>
      <c r="C100" s="166">
        <v>0</v>
      </c>
      <c r="D100" s="167">
        <v>10</v>
      </c>
      <c r="E100" s="168">
        <f t="shared" si="4"/>
        <v>10</v>
      </c>
      <c r="F100" s="166">
        <v>829</v>
      </c>
      <c r="G100" s="167">
        <v>3517</v>
      </c>
      <c r="H100" s="169">
        <f t="shared" si="5"/>
        <v>4346</v>
      </c>
      <c r="I100" s="169">
        <f t="shared" si="7"/>
        <v>829</v>
      </c>
      <c r="J100" s="169">
        <f t="shared" si="6"/>
        <v>3527</v>
      </c>
      <c r="K100" s="168">
        <f t="shared" si="6"/>
        <v>4356</v>
      </c>
      <c r="L100" s="166">
        <v>17514</v>
      </c>
    </row>
    <row r="101" spans="1:12" ht="12.75">
      <c r="A101" s="165" t="s">
        <v>101</v>
      </c>
      <c r="B101" s="166">
        <v>2071</v>
      </c>
      <c r="C101" s="166">
        <v>2</v>
      </c>
      <c r="D101" s="167">
        <v>4424</v>
      </c>
      <c r="E101" s="168">
        <f t="shared" si="4"/>
        <v>6497</v>
      </c>
      <c r="F101" s="166">
        <v>29216</v>
      </c>
      <c r="G101" s="167">
        <v>65160</v>
      </c>
      <c r="H101" s="169">
        <f t="shared" si="5"/>
        <v>94376</v>
      </c>
      <c r="I101" s="169">
        <f t="shared" si="7"/>
        <v>31289</v>
      </c>
      <c r="J101" s="169">
        <f t="shared" si="6"/>
        <v>69584</v>
      </c>
      <c r="K101" s="168">
        <f t="shared" si="6"/>
        <v>100873</v>
      </c>
      <c r="L101" s="166">
        <v>132735</v>
      </c>
    </row>
    <row r="102" spans="1:12" ht="12.75">
      <c r="A102" s="165" t="s">
        <v>102</v>
      </c>
      <c r="B102" s="166">
        <v>305</v>
      </c>
      <c r="C102" s="166">
        <v>962</v>
      </c>
      <c r="D102" s="167">
        <v>5011</v>
      </c>
      <c r="E102" s="168">
        <f t="shared" si="4"/>
        <v>6278</v>
      </c>
      <c r="F102" s="166">
        <v>14525</v>
      </c>
      <c r="G102" s="167">
        <v>31247</v>
      </c>
      <c r="H102" s="169">
        <f t="shared" si="5"/>
        <v>45772</v>
      </c>
      <c r="I102" s="169">
        <f t="shared" si="7"/>
        <v>15792</v>
      </c>
      <c r="J102" s="169">
        <f t="shared" si="6"/>
        <v>36258</v>
      </c>
      <c r="K102" s="168">
        <f t="shared" si="6"/>
        <v>52050</v>
      </c>
      <c r="L102" s="166">
        <v>22687</v>
      </c>
    </row>
    <row r="103" spans="1:12" ht="12.75">
      <c r="A103" s="165" t="s">
        <v>103</v>
      </c>
      <c r="B103" s="166">
        <v>25070</v>
      </c>
      <c r="C103" s="166">
        <v>35355</v>
      </c>
      <c r="D103" s="167">
        <v>165383</v>
      </c>
      <c r="E103" s="168">
        <f t="shared" si="4"/>
        <v>225808</v>
      </c>
      <c r="F103" s="166">
        <v>31683</v>
      </c>
      <c r="G103" s="167">
        <v>77682</v>
      </c>
      <c r="H103" s="169">
        <f t="shared" si="5"/>
        <v>109365</v>
      </c>
      <c r="I103" s="169">
        <f t="shared" si="7"/>
        <v>92108</v>
      </c>
      <c r="J103" s="169">
        <f t="shared" si="6"/>
        <v>243065</v>
      </c>
      <c r="K103" s="168">
        <f t="shared" si="6"/>
        <v>335173</v>
      </c>
      <c r="L103" s="166">
        <v>108858</v>
      </c>
    </row>
    <row r="104" spans="1:12" ht="12.75">
      <c r="A104" s="165" t="s">
        <v>104</v>
      </c>
      <c r="B104" s="166">
        <v>114</v>
      </c>
      <c r="C104" s="166">
        <v>0</v>
      </c>
      <c r="D104" s="167">
        <v>350</v>
      </c>
      <c r="E104" s="168">
        <f t="shared" si="4"/>
        <v>464</v>
      </c>
      <c r="F104" s="166">
        <v>0</v>
      </c>
      <c r="G104" s="167">
        <v>0</v>
      </c>
      <c r="H104" s="169">
        <f t="shared" si="5"/>
        <v>0</v>
      </c>
      <c r="I104" s="169">
        <f t="shared" si="7"/>
        <v>114</v>
      </c>
      <c r="J104" s="169">
        <f t="shared" si="6"/>
        <v>350</v>
      </c>
      <c r="K104" s="168">
        <f t="shared" si="6"/>
        <v>464</v>
      </c>
      <c r="L104" s="166">
        <v>404</v>
      </c>
    </row>
    <row r="105" spans="1:12" ht="12.75">
      <c r="A105" s="165" t="s">
        <v>105</v>
      </c>
      <c r="B105" s="166">
        <v>9584</v>
      </c>
      <c r="C105" s="166">
        <v>5149</v>
      </c>
      <c r="D105" s="167">
        <v>46150</v>
      </c>
      <c r="E105" s="168">
        <f t="shared" si="4"/>
        <v>60883</v>
      </c>
      <c r="F105" s="166">
        <v>2029</v>
      </c>
      <c r="G105" s="167">
        <v>8051</v>
      </c>
      <c r="H105" s="169">
        <f t="shared" si="5"/>
        <v>10080</v>
      </c>
      <c r="I105" s="169">
        <f t="shared" si="7"/>
        <v>16762</v>
      </c>
      <c r="J105" s="169">
        <f t="shared" si="6"/>
        <v>54201</v>
      </c>
      <c r="K105" s="168">
        <f t="shared" si="6"/>
        <v>70963</v>
      </c>
      <c r="L105" s="166">
        <v>12599</v>
      </c>
    </row>
    <row r="106" spans="1:12" ht="12.75">
      <c r="A106" s="165" t="s">
        <v>106</v>
      </c>
      <c r="B106" s="166">
        <v>780</v>
      </c>
      <c r="C106" s="166">
        <v>705</v>
      </c>
      <c r="D106" s="167">
        <v>6294</v>
      </c>
      <c r="E106" s="168">
        <f t="shared" si="4"/>
        <v>7779</v>
      </c>
      <c r="F106" s="166">
        <v>791</v>
      </c>
      <c r="G106" s="167">
        <v>3017</v>
      </c>
      <c r="H106" s="169">
        <f t="shared" si="5"/>
        <v>3808</v>
      </c>
      <c r="I106" s="169">
        <f t="shared" si="7"/>
        <v>2276</v>
      </c>
      <c r="J106" s="169">
        <f t="shared" si="6"/>
        <v>9311</v>
      </c>
      <c r="K106" s="168">
        <f t="shared" si="6"/>
        <v>11587</v>
      </c>
      <c r="L106" s="166">
        <v>6885</v>
      </c>
    </row>
    <row r="107" spans="1:12" ht="12.75">
      <c r="A107" s="165" t="s">
        <v>107</v>
      </c>
      <c r="B107" s="166">
        <v>13791</v>
      </c>
      <c r="C107" s="166">
        <v>13521</v>
      </c>
      <c r="D107" s="167">
        <v>176856</v>
      </c>
      <c r="E107" s="168">
        <f t="shared" si="4"/>
        <v>204168</v>
      </c>
      <c r="F107" s="166">
        <v>4513</v>
      </c>
      <c r="G107" s="167">
        <v>18576</v>
      </c>
      <c r="H107" s="169">
        <f t="shared" si="5"/>
        <v>23089</v>
      </c>
      <c r="I107" s="169">
        <f t="shared" si="7"/>
        <v>31825</v>
      </c>
      <c r="J107" s="169">
        <f t="shared" si="6"/>
        <v>195432</v>
      </c>
      <c r="K107" s="168">
        <f t="shared" si="6"/>
        <v>227257</v>
      </c>
      <c r="L107" s="166">
        <v>120813</v>
      </c>
    </row>
    <row r="108" spans="1:12" ht="12.75">
      <c r="A108" s="165" t="s">
        <v>108</v>
      </c>
      <c r="B108" s="166">
        <v>43621</v>
      </c>
      <c r="C108" s="166">
        <v>8173</v>
      </c>
      <c r="D108" s="167">
        <v>177900</v>
      </c>
      <c r="E108" s="168">
        <f t="shared" si="4"/>
        <v>229694</v>
      </c>
      <c r="F108" s="166">
        <v>2799</v>
      </c>
      <c r="G108" s="167">
        <v>8551</v>
      </c>
      <c r="H108" s="169">
        <f t="shared" si="5"/>
        <v>11350</v>
      </c>
      <c r="I108" s="169">
        <f t="shared" si="7"/>
        <v>54593</v>
      </c>
      <c r="J108" s="169">
        <f t="shared" si="6"/>
        <v>186451</v>
      </c>
      <c r="K108" s="168">
        <f t="shared" si="6"/>
        <v>241044</v>
      </c>
      <c r="L108" s="166">
        <v>254781</v>
      </c>
    </row>
    <row r="109" spans="1:12" ht="12.75">
      <c r="A109" s="165" t="s">
        <v>109</v>
      </c>
      <c r="B109" s="166">
        <v>693</v>
      </c>
      <c r="C109" s="166">
        <v>557</v>
      </c>
      <c r="D109" s="167">
        <v>9505</v>
      </c>
      <c r="E109" s="168">
        <f t="shared" si="4"/>
        <v>10755</v>
      </c>
      <c r="F109" s="166">
        <v>780</v>
      </c>
      <c r="G109" s="167">
        <v>4522</v>
      </c>
      <c r="H109" s="169">
        <f t="shared" si="5"/>
        <v>5302</v>
      </c>
      <c r="I109" s="169">
        <f t="shared" si="7"/>
        <v>2030</v>
      </c>
      <c r="J109" s="169">
        <f t="shared" si="6"/>
        <v>14027</v>
      </c>
      <c r="K109" s="168">
        <f t="shared" si="6"/>
        <v>16057</v>
      </c>
      <c r="L109" s="166">
        <v>7641</v>
      </c>
    </row>
    <row r="110" spans="1:12" ht="12.75">
      <c r="A110" s="165" t="s">
        <v>110</v>
      </c>
      <c r="B110" s="166">
        <v>177</v>
      </c>
      <c r="C110" s="166">
        <v>101</v>
      </c>
      <c r="D110" s="167">
        <v>1413</v>
      </c>
      <c r="E110" s="168">
        <f t="shared" si="4"/>
        <v>1691</v>
      </c>
      <c r="F110" s="166">
        <v>189</v>
      </c>
      <c r="G110" s="167">
        <v>947</v>
      </c>
      <c r="H110" s="169">
        <f t="shared" si="5"/>
        <v>1136</v>
      </c>
      <c r="I110" s="169">
        <f t="shared" si="7"/>
        <v>467</v>
      </c>
      <c r="J110" s="169">
        <f t="shared" si="6"/>
        <v>2360</v>
      </c>
      <c r="K110" s="168">
        <f t="shared" si="6"/>
        <v>2827</v>
      </c>
      <c r="L110" s="166">
        <v>358</v>
      </c>
    </row>
    <row r="111" spans="1:12" ht="12.75">
      <c r="A111" s="165" t="s">
        <v>111</v>
      </c>
      <c r="B111" s="166">
        <v>156</v>
      </c>
      <c r="C111" s="166">
        <v>23</v>
      </c>
      <c r="D111" s="167">
        <v>735</v>
      </c>
      <c r="E111" s="168">
        <f t="shared" si="4"/>
        <v>914</v>
      </c>
      <c r="F111" s="166">
        <v>8</v>
      </c>
      <c r="G111" s="167">
        <v>182</v>
      </c>
      <c r="H111" s="169">
        <f t="shared" si="5"/>
        <v>190</v>
      </c>
      <c r="I111" s="169">
        <f t="shared" si="7"/>
        <v>187</v>
      </c>
      <c r="J111" s="169">
        <f t="shared" si="6"/>
        <v>917</v>
      </c>
      <c r="K111" s="168">
        <f t="shared" si="6"/>
        <v>1104</v>
      </c>
      <c r="L111" s="166">
        <v>326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0</v>
      </c>
      <c r="G112" s="167">
        <v>27</v>
      </c>
      <c r="H112" s="169">
        <f t="shared" si="5"/>
        <v>27</v>
      </c>
      <c r="I112" s="169">
        <f t="shared" si="7"/>
        <v>0</v>
      </c>
      <c r="J112" s="169">
        <f t="shared" si="6"/>
        <v>27</v>
      </c>
      <c r="K112" s="168">
        <f t="shared" si="6"/>
        <v>27</v>
      </c>
      <c r="L112" s="166">
        <v>4</v>
      </c>
    </row>
    <row r="113" spans="1:12" ht="12.75">
      <c r="A113" s="165" t="s">
        <v>113</v>
      </c>
      <c r="B113" s="166">
        <v>10815</v>
      </c>
      <c r="C113" s="166">
        <v>208</v>
      </c>
      <c r="D113" s="167">
        <v>32121</v>
      </c>
      <c r="E113" s="168">
        <f t="shared" si="4"/>
        <v>43144</v>
      </c>
      <c r="F113" s="166">
        <v>299</v>
      </c>
      <c r="G113" s="167">
        <v>1542</v>
      </c>
      <c r="H113" s="169">
        <f t="shared" si="5"/>
        <v>1841</v>
      </c>
      <c r="I113" s="169">
        <f t="shared" si="7"/>
        <v>11322</v>
      </c>
      <c r="J113" s="169">
        <f t="shared" si="6"/>
        <v>33663</v>
      </c>
      <c r="K113" s="168">
        <f t="shared" si="6"/>
        <v>44985</v>
      </c>
      <c r="L113" s="166">
        <v>9051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274</v>
      </c>
      <c r="C115" s="166">
        <v>11</v>
      </c>
      <c r="D115" s="167">
        <v>1409</v>
      </c>
      <c r="E115" s="168">
        <f t="shared" si="4"/>
        <v>1694</v>
      </c>
      <c r="F115" s="166">
        <v>682</v>
      </c>
      <c r="G115" s="167">
        <v>2124</v>
      </c>
      <c r="H115" s="169">
        <f t="shared" si="5"/>
        <v>2806</v>
      </c>
      <c r="I115" s="169">
        <f t="shared" si="7"/>
        <v>967</v>
      </c>
      <c r="J115" s="169">
        <f t="shared" si="6"/>
        <v>3533</v>
      </c>
      <c r="K115" s="168">
        <f t="shared" si="6"/>
        <v>4500</v>
      </c>
      <c r="L115" s="166">
        <v>1930</v>
      </c>
    </row>
    <row r="116" spans="1:12" ht="12.75">
      <c r="A116" s="165" t="s">
        <v>116</v>
      </c>
      <c r="B116" s="166">
        <v>94</v>
      </c>
      <c r="C116" s="166">
        <v>75</v>
      </c>
      <c r="D116" s="167">
        <v>3833</v>
      </c>
      <c r="E116" s="168">
        <f t="shared" si="4"/>
        <v>4002</v>
      </c>
      <c r="F116" s="166">
        <v>143</v>
      </c>
      <c r="G116" s="167">
        <v>947</v>
      </c>
      <c r="H116" s="169">
        <f t="shared" si="5"/>
        <v>1090</v>
      </c>
      <c r="I116" s="169">
        <f t="shared" si="7"/>
        <v>312</v>
      </c>
      <c r="J116" s="169">
        <f t="shared" si="6"/>
        <v>4780</v>
      </c>
      <c r="K116" s="168">
        <f t="shared" si="6"/>
        <v>5092</v>
      </c>
      <c r="L116" s="166">
        <v>4801</v>
      </c>
    </row>
    <row r="117" spans="1:12" ht="12.75">
      <c r="A117" s="165" t="s">
        <v>117</v>
      </c>
      <c r="B117" s="166">
        <v>90</v>
      </c>
      <c r="C117" s="166">
        <v>0</v>
      </c>
      <c r="D117" s="167">
        <v>682</v>
      </c>
      <c r="E117" s="168">
        <f t="shared" si="4"/>
        <v>772</v>
      </c>
      <c r="F117" s="166">
        <v>71</v>
      </c>
      <c r="G117" s="167">
        <v>494</v>
      </c>
      <c r="H117" s="169">
        <f t="shared" si="5"/>
        <v>565</v>
      </c>
      <c r="I117" s="169">
        <f t="shared" si="7"/>
        <v>161</v>
      </c>
      <c r="J117" s="169">
        <f t="shared" si="6"/>
        <v>1176</v>
      </c>
      <c r="K117" s="168">
        <f t="shared" si="6"/>
        <v>1337</v>
      </c>
      <c r="L117" s="166">
        <v>2088</v>
      </c>
    </row>
    <row r="118" spans="1:12" ht="12.75">
      <c r="A118" s="165" t="s">
        <v>118</v>
      </c>
      <c r="B118" s="166">
        <v>2196</v>
      </c>
      <c r="C118" s="166">
        <v>732</v>
      </c>
      <c r="D118" s="167">
        <v>10792</v>
      </c>
      <c r="E118" s="168">
        <f t="shared" si="4"/>
        <v>13720</v>
      </c>
      <c r="F118" s="166">
        <v>1099</v>
      </c>
      <c r="G118" s="167">
        <v>4995</v>
      </c>
      <c r="H118" s="169">
        <f t="shared" si="5"/>
        <v>6094</v>
      </c>
      <c r="I118" s="169">
        <f t="shared" si="7"/>
        <v>4027</v>
      </c>
      <c r="J118" s="169">
        <f t="shared" si="6"/>
        <v>15787</v>
      </c>
      <c r="K118" s="168">
        <f t="shared" si="6"/>
        <v>19814</v>
      </c>
      <c r="L118" s="166">
        <v>17173</v>
      </c>
    </row>
    <row r="119" spans="1:12" ht="12.75">
      <c r="A119" s="165" t="s">
        <v>119</v>
      </c>
      <c r="B119" s="166">
        <v>235</v>
      </c>
      <c r="C119" s="166">
        <v>4</v>
      </c>
      <c r="D119" s="167">
        <v>719</v>
      </c>
      <c r="E119" s="168">
        <f t="shared" si="4"/>
        <v>958</v>
      </c>
      <c r="F119" s="166">
        <v>279</v>
      </c>
      <c r="G119" s="167">
        <v>1461</v>
      </c>
      <c r="H119" s="169">
        <f t="shared" si="5"/>
        <v>1740</v>
      </c>
      <c r="I119" s="169">
        <f t="shared" si="7"/>
        <v>518</v>
      </c>
      <c r="J119" s="169">
        <f t="shared" si="6"/>
        <v>2180</v>
      </c>
      <c r="K119" s="168">
        <f t="shared" si="6"/>
        <v>2698</v>
      </c>
      <c r="L119" s="166">
        <v>2620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1120742</v>
      </c>
      <c r="C122" s="172">
        <f>SUM(C24:C119)</f>
        <v>492205</v>
      </c>
      <c r="D122" s="172">
        <f aca="true" t="shared" si="8" ref="D122:L122">SUM(D24:D119)</f>
        <v>4844833</v>
      </c>
      <c r="E122" s="172">
        <f t="shared" si="8"/>
        <v>6457780</v>
      </c>
      <c r="F122" s="173">
        <f t="shared" si="8"/>
        <v>406961</v>
      </c>
      <c r="G122" s="172">
        <f t="shared" si="8"/>
        <v>1204253</v>
      </c>
      <c r="H122" s="172">
        <f t="shared" si="8"/>
        <v>1611214</v>
      </c>
      <c r="I122" s="172">
        <f t="shared" si="8"/>
        <v>2019908</v>
      </c>
      <c r="J122" s="172">
        <f>D122+G122</f>
        <v>6049086</v>
      </c>
      <c r="K122" s="172">
        <f>E122+H122</f>
        <v>8068994</v>
      </c>
      <c r="L122" s="173">
        <f t="shared" si="8"/>
        <v>8308592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31" t="s">
        <v>149</v>
      </c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3"/>
    </row>
    <row r="128" spans="1:12" ht="12.75">
      <c r="A128" s="234" t="s">
        <v>150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3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0">
      <selection activeCell="A15" sqref="A15:K15"/>
    </sheetView>
  </sheetViews>
  <sheetFormatPr defaultColWidth="11.421875" defaultRowHeight="12.75"/>
  <sheetData>
    <row r="1" spans="1:11" ht="12.75">
      <c r="A1" s="218" t="s">
        <v>127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8" t="s">
        <v>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8" t="s">
        <v>129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8" t="s">
        <v>3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</row>
    <row r="13" spans="1:11" ht="12.75">
      <c r="A13" s="189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8" t="s">
        <v>124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11" ht="12.75">
      <c r="A15" s="218" t="s">
        <v>156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9" t="s">
        <v>132</v>
      </c>
      <c r="C19" s="220"/>
      <c r="D19" s="220"/>
      <c r="E19" s="220"/>
      <c r="F19" s="220"/>
      <c r="G19" s="220"/>
      <c r="H19" s="220"/>
      <c r="I19" s="220"/>
      <c r="J19" s="220"/>
      <c r="K19" s="221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1" t="s">
        <v>12</v>
      </c>
      <c r="B21" s="222" t="s">
        <v>13</v>
      </c>
      <c r="C21" s="222"/>
      <c r="D21" s="98"/>
      <c r="E21" s="99"/>
      <c r="F21" s="190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23" t="s">
        <v>134</v>
      </c>
      <c r="G22" s="224"/>
      <c r="H22" s="225"/>
      <c r="I22" s="108"/>
      <c r="J22" s="91"/>
      <c r="K22" s="109"/>
    </row>
    <row r="23" spans="1:11" ht="12.75">
      <c r="A23" s="110"/>
      <c r="B23" s="226" t="s">
        <v>155</v>
      </c>
      <c r="C23" s="226"/>
      <c r="D23" s="111" t="s">
        <v>136</v>
      </c>
      <c r="E23" s="110" t="s">
        <v>22</v>
      </c>
      <c r="F23" s="112" t="s">
        <v>155</v>
      </c>
      <c r="G23" s="113" t="s">
        <v>136</v>
      </c>
      <c r="H23" s="112" t="s">
        <v>22</v>
      </c>
      <c r="I23" s="112" t="s">
        <v>155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2753</v>
      </c>
      <c r="C25" s="119">
        <v>126</v>
      </c>
      <c r="D25" s="120">
        <v>6695</v>
      </c>
      <c r="E25" s="121">
        <f>SUM(B25:D25)</f>
        <v>9574</v>
      </c>
      <c r="F25" s="122">
        <v>915</v>
      </c>
      <c r="G25" s="123">
        <v>2163</v>
      </c>
      <c r="H25" s="124">
        <f>SUM(F25:G25)</f>
        <v>3078</v>
      </c>
      <c r="I25" s="124">
        <f>SUM(B25+C25+F25)</f>
        <v>3794</v>
      </c>
      <c r="J25" s="124">
        <f>D25+G25</f>
        <v>8858</v>
      </c>
      <c r="K25" s="124">
        <f>SUM(I25:J25)</f>
        <v>12652</v>
      </c>
    </row>
    <row r="26" spans="1:11" ht="12.75">
      <c r="A26" s="118" t="s">
        <v>25</v>
      </c>
      <c r="B26" s="119">
        <v>11650</v>
      </c>
      <c r="C26" s="119">
        <v>0</v>
      </c>
      <c r="D26" s="120">
        <v>30247</v>
      </c>
      <c r="E26" s="121">
        <f aca="true" t="shared" si="0" ref="E26:E89">SUM(B26:D26)</f>
        <v>41897</v>
      </c>
      <c r="F26" s="122">
        <v>320</v>
      </c>
      <c r="G26" s="123">
        <v>706</v>
      </c>
      <c r="H26" s="124">
        <f aca="true" t="shared" si="1" ref="H26:H89">SUM(F26:G26)</f>
        <v>1026</v>
      </c>
      <c r="I26" s="124">
        <f aca="true" t="shared" si="2" ref="I26:I89">SUM(B26+C26+F26)</f>
        <v>11970</v>
      </c>
      <c r="J26" s="124">
        <f aca="true" t="shared" si="3" ref="J26:J89">SUM(D26+G26)</f>
        <v>30953</v>
      </c>
      <c r="K26" s="124">
        <f aca="true" t="shared" si="4" ref="K26:K89">SUM(I26:J26)</f>
        <v>42923</v>
      </c>
    </row>
    <row r="27" spans="1:11" ht="12.75">
      <c r="A27" s="118" t="s">
        <v>26</v>
      </c>
      <c r="B27" s="119">
        <v>1590</v>
      </c>
      <c r="C27" s="119">
        <v>61</v>
      </c>
      <c r="D27" s="120">
        <v>6413</v>
      </c>
      <c r="E27" s="121">
        <f t="shared" si="0"/>
        <v>8064</v>
      </c>
      <c r="F27" s="122">
        <v>129</v>
      </c>
      <c r="G27" s="123">
        <v>408</v>
      </c>
      <c r="H27" s="124">
        <f t="shared" si="1"/>
        <v>537</v>
      </c>
      <c r="I27" s="124">
        <f t="shared" si="2"/>
        <v>1780</v>
      </c>
      <c r="J27" s="124">
        <f t="shared" si="3"/>
        <v>6821</v>
      </c>
      <c r="K27" s="124">
        <f t="shared" si="4"/>
        <v>8601</v>
      </c>
    </row>
    <row r="28" spans="1:11" ht="12.75">
      <c r="A28" s="118" t="s">
        <v>27</v>
      </c>
      <c r="B28" s="119">
        <v>954</v>
      </c>
      <c r="C28" s="119">
        <v>1098</v>
      </c>
      <c r="D28" s="120">
        <v>10045</v>
      </c>
      <c r="E28" s="121">
        <f t="shared" si="0"/>
        <v>12097</v>
      </c>
      <c r="F28" s="122">
        <v>411</v>
      </c>
      <c r="G28" s="123">
        <v>1483</v>
      </c>
      <c r="H28" s="124">
        <f t="shared" si="1"/>
        <v>1894</v>
      </c>
      <c r="I28" s="124">
        <f t="shared" si="2"/>
        <v>2463</v>
      </c>
      <c r="J28" s="124">
        <f t="shared" si="3"/>
        <v>11528</v>
      </c>
      <c r="K28" s="124">
        <f t="shared" si="4"/>
        <v>13991</v>
      </c>
    </row>
    <row r="29" spans="1:11" ht="12.75">
      <c r="A29" s="118" t="s">
        <v>28</v>
      </c>
      <c r="B29" s="119">
        <v>0</v>
      </c>
      <c r="C29" s="119">
        <v>317</v>
      </c>
      <c r="D29" s="120">
        <v>1545</v>
      </c>
      <c r="E29" s="121">
        <f t="shared" si="0"/>
        <v>1862</v>
      </c>
      <c r="F29" s="122">
        <v>30</v>
      </c>
      <c r="G29" s="123">
        <v>43</v>
      </c>
      <c r="H29" s="124">
        <f t="shared" si="1"/>
        <v>73</v>
      </c>
      <c r="I29" s="124">
        <f t="shared" si="2"/>
        <v>347</v>
      </c>
      <c r="J29" s="124">
        <f t="shared" si="3"/>
        <v>1588</v>
      </c>
      <c r="K29" s="124">
        <f t="shared" si="4"/>
        <v>1935</v>
      </c>
    </row>
    <row r="30" spans="1:11" ht="12.75">
      <c r="A30" s="118" t="s">
        <v>29</v>
      </c>
      <c r="B30" s="119">
        <v>61</v>
      </c>
      <c r="C30" s="119">
        <v>59</v>
      </c>
      <c r="D30" s="120">
        <v>618</v>
      </c>
      <c r="E30" s="121">
        <f t="shared" si="0"/>
        <v>738</v>
      </c>
      <c r="F30" s="122">
        <v>3</v>
      </c>
      <c r="G30" s="123">
        <v>15</v>
      </c>
      <c r="H30" s="124">
        <f t="shared" si="1"/>
        <v>18</v>
      </c>
      <c r="I30" s="124">
        <f t="shared" si="2"/>
        <v>123</v>
      </c>
      <c r="J30" s="124">
        <f t="shared" si="3"/>
        <v>633</v>
      </c>
      <c r="K30" s="124">
        <f t="shared" si="4"/>
        <v>756</v>
      </c>
    </row>
    <row r="31" spans="1:11" ht="12.75">
      <c r="A31" s="118" t="s">
        <v>30</v>
      </c>
      <c r="B31" s="119">
        <v>8634</v>
      </c>
      <c r="C31" s="119">
        <v>45876</v>
      </c>
      <c r="D31" s="120">
        <v>223660</v>
      </c>
      <c r="E31" s="121">
        <f t="shared" si="0"/>
        <v>278170</v>
      </c>
      <c r="F31" s="122">
        <v>3176</v>
      </c>
      <c r="G31" s="123">
        <v>20716</v>
      </c>
      <c r="H31" s="124">
        <f t="shared" si="1"/>
        <v>23892</v>
      </c>
      <c r="I31" s="124">
        <f t="shared" si="2"/>
        <v>57686</v>
      </c>
      <c r="J31" s="124">
        <f t="shared" si="3"/>
        <v>244376</v>
      </c>
      <c r="K31" s="124">
        <f t="shared" si="4"/>
        <v>302062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/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125</v>
      </c>
      <c r="D33" s="120">
        <v>629</v>
      </c>
      <c r="E33" s="121">
        <f t="shared" si="0"/>
        <v>754</v>
      </c>
      <c r="F33" s="122">
        <v>36</v>
      </c>
      <c r="G33" s="123">
        <v>91</v>
      </c>
      <c r="H33" s="124">
        <f t="shared" si="1"/>
        <v>127</v>
      </c>
      <c r="I33" s="124">
        <f t="shared" si="2"/>
        <v>161</v>
      </c>
      <c r="J33" s="124">
        <f t="shared" si="3"/>
        <v>720</v>
      </c>
      <c r="K33" s="124">
        <f t="shared" si="4"/>
        <v>881</v>
      </c>
    </row>
    <row r="34" spans="1:11" ht="12.75">
      <c r="A34" s="118" t="s">
        <v>33</v>
      </c>
      <c r="B34" s="119">
        <v>39518</v>
      </c>
      <c r="C34" s="119">
        <v>0</v>
      </c>
      <c r="D34" s="120">
        <v>98016</v>
      </c>
      <c r="E34" s="121">
        <f t="shared" si="0"/>
        <v>137534</v>
      </c>
      <c r="F34" s="122">
        <v>1238</v>
      </c>
      <c r="G34" s="123">
        <v>2210</v>
      </c>
      <c r="H34" s="124">
        <f t="shared" si="1"/>
        <v>3448</v>
      </c>
      <c r="I34" s="124">
        <f t="shared" si="2"/>
        <v>40756</v>
      </c>
      <c r="J34" s="124">
        <f t="shared" si="3"/>
        <v>100226</v>
      </c>
      <c r="K34" s="124">
        <f t="shared" si="4"/>
        <v>140982</v>
      </c>
    </row>
    <row r="35" spans="1:11" ht="12.75">
      <c r="A35" s="118" t="s">
        <v>34</v>
      </c>
      <c r="B35" s="119">
        <v>77191</v>
      </c>
      <c r="C35" s="119">
        <v>209419</v>
      </c>
      <c r="D35" s="120">
        <v>1450092</v>
      </c>
      <c r="E35" s="121">
        <f t="shared" si="0"/>
        <v>1736702</v>
      </c>
      <c r="F35" s="122">
        <v>51451</v>
      </c>
      <c r="G35" s="123">
        <v>221390</v>
      </c>
      <c r="H35" s="124">
        <f t="shared" si="1"/>
        <v>272841</v>
      </c>
      <c r="I35" s="124">
        <f t="shared" si="2"/>
        <v>338061</v>
      </c>
      <c r="J35" s="124">
        <f t="shared" si="3"/>
        <v>1671482</v>
      </c>
      <c r="K35" s="124">
        <f t="shared" si="4"/>
        <v>2009543</v>
      </c>
    </row>
    <row r="36" spans="1:11" ht="12.75">
      <c r="A36" s="118" t="s">
        <v>35</v>
      </c>
      <c r="B36" s="119">
        <v>465</v>
      </c>
      <c r="C36" s="119">
        <v>88</v>
      </c>
      <c r="D36" s="120">
        <v>3795</v>
      </c>
      <c r="E36" s="121">
        <f t="shared" si="0"/>
        <v>4348</v>
      </c>
      <c r="F36" s="122">
        <v>75</v>
      </c>
      <c r="G36" s="123">
        <v>413</v>
      </c>
      <c r="H36" s="124">
        <f t="shared" si="1"/>
        <v>488</v>
      </c>
      <c r="I36" s="124">
        <f t="shared" si="2"/>
        <v>628</v>
      </c>
      <c r="J36" s="124">
        <f t="shared" si="3"/>
        <v>4208</v>
      </c>
      <c r="K36" s="124">
        <f t="shared" si="4"/>
        <v>4836</v>
      </c>
    </row>
    <row r="37" spans="1:11" ht="12.75">
      <c r="A37" s="118" t="s">
        <v>36</v>
      </c>
      <c r="B37" s="119">
        <v>24453</v>
      </c>
      <c r="C37" s="119">
        <v>18907</v>
      </c>
      <c r="D37" s="120">
        <v>109382</v>
      </c>
      <c r="E37" s="121">
        <f t="shared" si="0"/>
        <v>152742</v>
      </c>
      <c r="F37" s="122">
        <v>337</v>
      </c>
      <c r="G37" s="123">
        <v>4279</v>
      </c>
      <c r="H37" s="124">
        <f t="shared" si="1"/>
        <v>4616</v>
      </c>
      <c r="I37" s="124">
        <f t="shared" si="2"/>
        <v>43697</v>
      </c>
      <c r="J37" s="124">
        <f t="shared" si="3"/>
        <v>113661</v>
      </c>
      <c r="K37" s="124">
        <f t="shared" si="4"/>
        <v>157358</v>
      </c>
    </row>
    <row r="38" spans="1:11" ht="12.75">
      <c r="A38" s="118" t="s">
        <v>37</v>
      </c>
      <c r="B38" s="119">
        <v>0</v>
      </c>
      <c r="C38" s="119">
        <v>22</v>
      </c>
      <c r="D38" s="120">
        <v>47</v>
      </c>
      <c r="E38" s="121">
        <f t="shared" si="0"/>
        <v>69</v>
      </c>
      <c r="F38" s="122">
        <v>0</v>
      </c>
      <c r="G38" s="123">
        <v>0</v>
      </c>
      <c r="H38" s="124">
        <f t="shared" si="1"/>
        <v>0</v>
      </c>
      <c r="I38" s="124">
        <f t="shared" si="2"/>
        <v>22</v>
      </c>
      <c r="J38" s="124">
        <f t="shared" si="3"/>
        <v>47</v>
      </c>
      <c r="K38" s="124">
        <f t="shared" si="4"/>
        <v>69</v>
      </c>
    </row>
    <row r="39" spans="1:11" ht="12.75">
      <c r="A39" s="118" t="s">
        <v>38</v>
      </c>
      <c r="B39" s="119">
        <v>4</v>
      </c>
      <c r="C39" s="119">
        <v>5</v>
      </c>
      <c r="D39" s="120">
        <v>49</v>
      </c>
      <c r="E39" s="121">
        <f t="shared" si="0"/>
        <v>58</v>
      </c>
      <c r="F39" s="122">
        <v>4</v>
      </c>
      <c r="G39" s="123">
        <v>13</v>
      </c>
      <c r="H39" s="124">
        <f t="shared" si="1"/>
        <v>17</v>
      </c>
      <c r="I39" s="124">
        <f t="shared" si="2"/>
        <v>13</v>
      </c>
      <c r="J39" s="124">
        <f t="shared" si="3"/>
        <v>62</v>
      </c>
      <c r="K39" s="124">
        <f t="shared" si="4"/>
        <v>75</v>
      </c>
    </row>
    <row r="40" spans="1:11" ht="12.75">
      <c r="A40" s="118" t="s">
        <v>39</v>
      </c>
      <c r="B40" s="119">
        <v>515679</v>
      </c>
      <c r="C40" s="119">
        <v>14826</v>
      </c>
      <c r="D40" s="120">
        <v>1565551</v>
      </c>
      <c r="E40" s="121">
        <f t="shared" si="0"/>
        <v>2096056</v>
      </c>
      <c r="F40" s="122">
        <v>5965</v>
      </c>
      <c r="G40" s="123">
        <v>11789</v>
      </c>
      <c r="H40" s="124">
        <f t="shared" si="1"/>
        <v>17754</v>
      </c>
      <c r="I40" s="124">
        <f t="shared" si="2"/>
        <v>536470</v>
      </c>
      <c r="J40" s="124">
        <f t="shared" si="3"/>
        <v>1577340</v>
      </c>
      <c r="K40" s="124">
        <f t="shared" si="4"/>
        <v>2113810</v>
      </c>
    </row>
    <row r="41" spans="1:11" ht="12.75">
      <c r="A41" s="118" t="s">
        <v>40</v>
      </c>
      <c r="B41" s="119">
        <v>594769</v>
      </c>
      <c r="C41" s="119">
        <v>2534</v>
      </c>
      <c r="D41" s="120">
        <v>1437538</v>
      </c>
      <c r="E41" s="121">
        <f t="shared" si="0"/>
        <v>2034841</v>
      </c>
      <c r="F41" s="122">
        <v>35837</v>
      </c>
      <c r="G41" s="123">
        <v>147575</v>
      </c>
      <c r="H41" s="124">
        <f t="shared" si="1"/>
        <v>183412</v>
      </c>
      <c r="I41" s="124">
        <f t="shared" si="2"/>
        <v>633140</v>
      </c>
      <c r="J41" s="124">
        <f t="shared" si="3"/>
        <v>1585113</v>
      </c>
      <c r="K41" s="124">
        <f t="shared" si="4"/>
        <v>2218253</v>
      </c>
    </row>
    <row r="42" spans="1:11" ht="12.75">
      <c r="A42" s="118" t="s">
        <v>41</v>
      </c>
      <c r="B42" s="119">
        <v>20310</v>
      </c>
      <c r="C42" s="119">
        <v>3150</v>
      </c>
      <c r="D42" s="120">
        <v>96126</v>
      </c>
      <c r="E42" s="121">
        <f t="shared" si="0"/>
        <v>119586</v>
      </c>
      <c r="F42" s="122">
        <v>1734</v>
      </c>
      <c r="G42" s="123">
        <v>9467</v>
      </c>
      <c r="H42" s="124">
        <f t="shared" si="1"/>
        <v>11201</v>
      </c>
      <c r="I42" s="124">
        <f t="shared" si="2"/>
        <v>25194</v>
      </c>
      <c r="J42" s="124">
        <f t="shared" si="3"/>
        <v>105593</v>
      </c>
      <c r="K42" s="124">
        <f t="shared" si="4"/>
        <v>130787</v>
      </c>
    </row>
    <row r="43" spans="1:11" ht="12.75">
      <c r="A43" s="118" t="s">
        <v>42</v>
      </c>
      <c r="B43" s="119">
        <v>21</v>
      </c>
      <c r="C43" s="119">
        <v>61</v>
      </c>
      <c r="D43" s="120">
        <v>577</v>
      </c>
      <c r="E43" s="121">
        <f t="shared" si="0"/>
        <v>659</v>
      </c>
      <c r="F43" s="122">
        <v>1</v>
      </c>
      <c r="G43" s="123">
        <v>4</v>
      </c>
      <c r="H43" s="124">
        <f t="shared" si="1"/>
        <v>5</v>
      </c>
      <c r="I43" s="124">
        <f t="shared" si="2"/>
        <v>83</v>
      </c>
      <c r="J43" s="124">
        <f t="shared" si="3"/>
        <v>581</v>
      </c>
      <c r="K43" s="124">
        <f t="shared" si="4"/>
        <v>664</v>
      </c>
    </row>
    <row r="44" spans="1:11" ht="12.75">
      <c r="A44" s="118" t="s">
        <v>43</v>
      </c>
      <c r="B44" s="119">
        <v>686</v>
      </c>
      <c r="C44" s="119">
        <v>229</v>
      </c>
      <c r="D44" s="120">
        <v>5945</v>
      </c>
      <c r="E44" s="121">
        <f t="shared" si="0"/>
        <v>6860</v>
      </c>
      <c r="F44" s="122">
        <v>96</v>
      </c>
      <c r="G44" s="123">
        <v>805</v>
      </c>
      <c r="H44" s="124">
        <f t="shared" si="1"/>
        <v>901</v>
      </c>
      <c r="I44" s="124">
        <f t="shared" si="2"/>
        <v>1011</v>
      </c>
      <c r="J44" s="124">
        <f t="shared" si="3"/>
        <v>6750</v>
      </c>
      <c r="K44" s="124">
        <f t="shared" si="4"/>
        <v>7761</v>
      </c>
    </row>
    <row r="45" spans="1:11" ht="12.75">
      <c r="A45" s="118" t="s">
        <v>44</v>
      </c>
      <c r="B45" s="119">
        <v>8829</v>
      </c>
      <c r="C45" s="119">
        <v>5027</v>
      </c>
      <c r="D45" s="120">
        <v>58199</v>
      </c>
      <c r="E45" s="121">
        <f t="shared" si="0"/>
        <v>72055</v>
      </c>
      <c r="F45" s="122">
        <v>991</v>
      </c>
      <c r="G45" s="123">
        <v>7372</v>
      </c>
      <c r="H45" s="124">
        <f t="shared" si="1"/>
        <v>8363</v>
      </c>
      <c r="I45" s="124">
        <f t="shared" si="2"/>
        <v>14847</v>
      </c>
      <c r="J45" s="124">
        <f t="shared" si="3"/>
        <v>65571</v>
      </c>
      <c r="K45" s="124">
        <f t="shared" si="4"/>
        <v>80418</v>
      </c>
    </row>
    <row r="46" spans="1:11" ht="12.75">
      <c r="A46" s="118" t="s">
        <v>45</v>
      </c>
      <c r="B46" s="119">
        <v>161782</v>
      </c>
      <c r="C46" s="119">
        <v>7992</v>
      </c>
      <c r="D46" s="120">
        <v>500325</v>
      </c>
      <c r="E46" s="121">
        <f t="shared" si="0"/>
        <v>670099</v>
      </c>
      <c r="F46" s="122">
        <v>64780</v>
      </c>
      <c r="G46" s="123">
        <v>227905</v>
      </c>
      <c r="H46" s="124">
        <f t="shared" si="1"/>
        <v>292685</v>
      </c>
      <c r="I46" s="124">
        <f t="shared" si="2"/>
        <v>234554</v>
      </c>
      <c r="J46" s="124">
        <f t="shared" si="3"/>
        <v>728230</v>
      </c>
      <c r="K46" s="124">
        <f t="shared" si="4"/>
        <v>962784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33028</v>
      </c>
      <c r="C49" s="119">
        <v>1486</v>
      </c>
      <c r="D49" s="120">
        <v>156320</v>
      </c>
      <c r="E49" s="121">
        <f t="shared" si="0"/>
        <v>190834</v>
      </c>
      <c r="F49" s="122">
        <v>1405</v>
      </c>
      <c r="G49" s="123">
        <v>4988</v>
      </c>
      <c r="H49" s="124">
        <f t="shared" si="1"/>
        <v>6393</v>
      </c>
      <c r="I49" s="124">
        <f t="shared" si="2"/>
        <v>35919</v>
      </c>
      <c r="J49" s="124">
        <f t="shared" si="3"/>
        <v>161308</v>
      </c>
      <c r="K49" s="124">
        <f t="shared" si="4"/>
        <v>197227</v>
      </c>
    </row>
    <row r="50" spans="1:11" ht="12.75">
      <c r="A50" s="118" t="s">
        <v>49</v>
      </c>
      <c r="B50" s="119">
        <v>1</v>
      </c>
      <c r="C50" s="119">
        <v>17</v>
      </c>
      <c r="D50" s="120">
        <v>45</v>
      </c>
      <c r="E50" s="121">
        <f t="shared" si="0"/>
        <v>63</v>
      </c>
      <c r="F50" s="122">
        <v>12</v>
      </c>
      <c r="G50" s="123">
        <v>44</v>
      </c>
      <c r="H50" s="124">
        <f t="shared" si="1"/>
        <v>56</v>
      </c>
      <c r="I50" s="124">
        <f t="shared" si="2"/>
        <v>30</v>
      </c>
      <c r="J50" s="124">
        <f t="shared" si="3"/>
        <v>89</v>
      </c>
      <c r="K50" s="124">
        <f t="shared" si="4"/>
        <v>119</v>
      </c>
    </row>
    <row r="51" spans="1:11" ht="12.75">
      <c r="A51" s="118" t="s">
        <v>50</v>
      </c>
      <c r="B51" s="119">
        <v>49419</v>
      </c>
      <c r="C51" s="119">
        <v>8154</v>
      </c>
      <c r="D51" s="120">
        <v>229393</v>
      </c>
      <c r="E51" s="121">
        <f t="shared" si="0"/>
        <v>286966</v>
      </c>
      <c r="F51" s="122">
        <v>3980</v>
      </c>
      <c r="G51" s="123">
        <v>12207</v>
      </c>
      <c r="H51" s="124">
        <f t="shared" si="1"/>
        <v>16187</v>
      </c>
      <c r="I51" s="124">
        <f t="shared" si="2"/>
        <v>61553</v>
      </c>
      <c r="J51" s="124">
        <f t="shared" si="3"/>
        <v>241600</v>
      </c>
      <c r="K51" s="124">
        <f t="shared" si="4"/>
        <v>303153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/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46608</v>
      </c>
      <c r="C55" s="119">
        <v>165548</v>
      </c>
      <c r="D55" s="120">
        <v>758892</v>
      </c>
      <c r="E55" s="121">
        <f t="shared" si="0"/>
        <v>971048</v>
      </c>
      <c r="F55" s="122">
        <v>31753</v>
      </c>
      <c r="G55" s="123">
        <v>116078</v>
      </c>
      <c r="H55" s="124">
        <f t="shared" si="1"/>
        <v>147831</v>
      </c>
      <c r="I55" s="124">
        <f t="shared" si="2"/>
        <v>243909</v>
      </c>
      <c r="J55" s="124">
        <f t="shared" si="3"/>
        <v>874970</v>
      </c>
      <c r="K55" s="124">
        <f t="shared" si="4"/>
        <v>1118879</v>
      </c>
    </row>
    <row r="56" spans="1:11" ht="12.75">
      <c r="A56" s="118" t="s">
        <v>55</v>
      </c>
      <c r="B56" s="119">
        <v>981</v>
      </c>
      <c r="C56" s="119">
        <v>553</v>
      </c>
      <c r="D56" s="120">
        <v>9729</v>
      </c>
      <c r="E56" s="121">
        <f t="shared" si="0"/>
        <v>11263</v>
      </c>
      <c r="F56" s="122">
        <v>736</v>
      </c>
      <c r="G56" s="123">
        <v>5441</v>
      </c>
      <c r="H56" s="124">
        <f t="shared" si="1"/>
        <v>6177</v>
      </c>
      <c r="I56" s="124">
        <f t="shared" si="2"/>
        <v>2270</v>
      </c>
      <c r="J56" s="124">
        <f t="shared" si="3"/>
        <v>15170</v>
      </c>
      <c r="K56" s="124">
        <f t="shared" si="4"/>
        <v>17440</v>
      </c>
    </row>
    <row r="57" spans="1:11" ht="12.75">
      <c r="A57" s="118" t="s">
        <v>56</v>
      </c>
      <c r="B57" s="119">
        <v>19095</v>
      </c>
      <c r="C57" s="119">
        <v>85300</v>
      </c>
      <c r="D57" s="120">
        <v>416277</v>
      </c>
      <c r="E57" s="121">
        <f t="shared" si="0"/>
        <v>520672</v>
      </c>
      <c r="F57" s="122">
        <v>78939</v>
      </c>
      <c r="G57" s="123">
        <v>257343</v>
      </c>
      <c r="H57" s="124">
        <f t="shared" si="1"/>
        <v>336282</v>
      </c>
      <c r="I57" s="124">
        <f t="shared" si="2"/>
        <v>183334</v>
      </c>
      <c r="J57" s="124">
        <f t="shared" si="3"/>
        <v>673620</v>
      </c>
      <c r="K57" s="124">
        <f t="shared" si="4"/>
        <v>856954</v>
      </c>
    </row>
    <row r="58" spans="1:11" ht="12.75">
      <c r="A58" s="118" t="s">
        <v>57</v>
      </c>
      <c r="B58" s="119">
        <v>366918</v>
      </c>
      <c r="C58" s="119">
        <v>6430</v>
      </c>
      <c r="D58" s="120">
        <v>1675609</v>
      </c>
      <c r="E58" s="121">
        <f t="shared" si="0"/>
        <v>2048957</v>
      </c>
      <c r="F58" s="122">
        <v>17730</v>
      </c>
      <c r="G58" s="123">
        <v>76757</v>
      </c>
      <c r="H58" s="124">
        <f t="shared" si="1"/>
        <v>94487</v>
      </c>
      <c r="I58" s="124">
        <f t="shared" si="2"/>
        <v>391078</v>
      </c>
      <c r="J58" s="124">
        <f t="shared" si="3"/>
        <v>1752366</v>
      </c>
      <c r="K58" s="124">
        <f t="shared" si="4"/>
        <v>2143444</v>
      </c>
    </row>
    <row r="59" spans="1:11" ht="12.75">
      <c r="A59" s="118" t="s">
        <v>58</v>
      </c>
      <c r="B59" s="119">
        <v>54645</v>
      </c>
      <c r="C59" s="119">
        <v>235035</v>
      </c>
      <c r="D59" s="120">
        <v>1279493</v>
      </c>
      <c r="E59" s="121">
        <f t="shared" si="0"/>
        <v>1569173</v>
      </c>
      <c r="F59" s="122">
        <v>51866</v>
      </c>
      <c r="G59" s="123">
        <v>223405</v>
      </c>
      <c r="H59" s="124">
        <f t="shared" si="1"/>
        <v>275271</v>
      </c>
      <c r="I59" s="124">
        <f t="shared" si="2"/>
        <v>341546</v>
      </c>
      <c r="J59" s="124">
        <f t="shared" si="3"/>
        <v>1502898</v>
      </c>
      <c r="K59" s="124">
        <f t="shared" si="4"/>
        <v>1844444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1175</v>
      </c>
      <c r="C61" s="119">
        <v>208</v>
      </c>
      <c r="D61" s="120">
        <v>4879</v>
      </c>
      <c r="E61" s="121">
        <f t="shared" si="0"/>
        <v>6262</v>
      </c>
      <c r="F61" s="122">
        <v>580</v>
      </c>
      <c r="G61" s="123">
        <v>533</v>
      </c>
      <c r="H61" s="124">
        <f t="shared" si="1"/>
        <v>1113</v>
      </c>
      <c r="I61" s="124">
        <f t="shared" si="2"/>
        <v>1963</v>
      </c>
      <c r="J61" s="124">
        <f t="shared" si="3"/>
        <v>5412</v>
      </c>
      <c r="K61" s="124">
        <f t="shared" si="4"/>
        <v>7375</v>
      </c>
    </row>
    <row r="62" spans="1:11" ht="12.75">
      <c r="A62" s="118" t="s">
        <v>61</v>
      </c>
      <c r="B62" s="119">
        <v>40935</v>
      </c>
      <c r="C62" s="119">
        <v>575</v>
      </c>
      <c r="D62" s="120">
        <v>138282</v>
      </c>
      <c r="E62" s="121">
        <f t="shared" si="0"/>
        <v>179792</v>
      </c>
      <c r="F62" s="122">
        <v>8757</v>
      </c>
      <c r="G62" s="123">
        <v>30521</v>
      </c>
      <c r="H62" s="124">
        <f t="shared" si="1"/>
        <v>39278</v>
      </c>
      <c r="I62" s="124">
        <f t="shared" si="2"/>
        <v>50267</v>
      </c>
      <c r="J62" s="124">
        <f t="shared" si="3"/>
        <v>168803</v>
      </c>
      <c r="K62" s="124">
        <f t="shared" si="4"/>
        <v>219070</v>
      </c>
    </row>
    <row r="63" spans="1:11" ht="12.75">
      <c r="A63" s="118" t="s">
        <v>62</v>
      </c>
      <c r="B63" s="119">
        <v>757</v>
      </c>
      <c r="C63" s="119">
        <v>174</v>
      </c>
      <c r="D63" s="120">
        <v>1907</v>
      </c>
      <c r="E63" s="121">
        <f t="shared" si="0"/>
        <v>2838</v>
      </c>
      <c r="F63" s="122">
        <v>391</v>
      </c>
      <c r="G63" s="123">
        <v>547</v>
      </c>
      <c r="H63" s="124">
        <f t="shared" si="1"/>
        <v>938</v>
      </c>
      <c r="I63" s="124">
        <f t="shared" si="2"/>
        <v>1322</v>
      </c>
      <c r="J63" s="124">
        <f t="shared" si="3"/>
        <v>2454</v>
      </c>
      <c r="K63" s="124">
        <f t="shared" si="4"/>
        <v>3776</v>
      </c>
    </row>
    <row r="64" spans="1:11" ht="12.75">
      <c r="A64" s="118" t="s">
        <v>63</v>
      </c>
      <c r="B64" s="119">
        <v>6026</v>
      </c>
      <c r="C64" s="119">
        <v>31</v>
      </c>
      <c r="D64" s="120">
        <v>26889</v>
      </c>
      <c r="E64" s="121">
        <f t="shared" si="0"/>
        <v>32946</v>
      </c>
      <c r="F64" s="122">
        <v>6390</v>
      </c>
      <c r="G64" s="123">
        <v>23573</v>
      </c>
      <c r="H64" s="124">
        <f t="shared" si="1"/>
        <v>29963</v>
      </c>
      <c r="I64" s="124">
        <f t="shared" si="2"/>
        <v>12447</v>
      </c>
      <c r="J64" s="124">
        <f t="shared" si="3"/>
        <v>50462</v>
      </c>
      <c r="K64" s="124">
        <f t="shared" si="4"/>
        <v>62909</v>
      </c>
    </row>
    <row r="65" spans="1:11" ht="12.75">
      <c r="A65" s="118" t="s">
        <v>64</v>
      </c>
      <c r="B65" s="119">
        <v>3673</v>
      </c>
      <c r="C65" s="119">
        <v>1131</v>
      </c>
      <c r="D65" s="120">
        <v>16679</v>
      </c>
      <c r="E65" s="121">
        <f t="shared" si="0"/>
        <v>21483</v>
      </c>
      <c r="F65" s="122">
        <v>2955</v>
      </c>
      <c r="G65" s="123">
        <v>1786</v>
      </c>
      <c r="H65" s="124">
        <f t="shared" si="1"/>
        <v>4741</v>
      </c>
      <c r="I65" s="124">
        <f t="shared" si="2"/>
        <v>7759</v>
      </c>
      <c r="J65" s="124">
        <f t="shared" si="3"/>
        <v>18465</v>
      </c>
      <c r="K65" s="124">
        <f t="shared" si="4"/>
        <v>26224</v>
      </c>
    </row>
    <row r="66" spans="1:11" ht="12.75">
      <c r="A66" s="118" t="s">
        <v>65</v>
      </c>
      <c r="B66" s="119">
        <v>27044</v>
      </c>
      <c r="C66" s="119">
        <v>3698</v>
      </c>
      <c r="D66" s="120">
        <v>85007</v>
      </c>
      <c r="E66" s="121">
        <f t="shared" si="0"/>
        <v>115749</v>
      </c>
      <c r="F66" s="122">
        <v>14937</v>
      </c>
      <c r="G66" s="123">
        <v>57672</v>
      </c>
      <c r="H66" s="124">
        <f t="shared" si="1"/>
        <v>72609</v>
      </c>
      <c r="I66" s="124">
        <f t="shared" si="2"/>
        <v>45679</v>
      </c>
      <c r="J66" s="124">
        <f t="shared" si="3"/>
        <v>142679</v>
      </c>
      <c r="K66" s="124">
        <f t="shared" si="4"/>
        <v>188358</v>
      </c>
    </row>
    <row r="67" spans="1:11" ht="12.75">
      <c r="A67" s="118" t="s">
        <v>66</v>
      </c>
      <c r="B67" s="119">
        <v>2739</v>
      </c>
      <c r="C67" s="119">
        <v>843</v>
      </c>
      <c r="D67" s="120">
        <v>11675</v>
      </c>
      <c r="E67" s="121">
        <f t="shared" si="0"/>
        <v>15257</v>
      </c>
      <c r="F67" s="122">
        <v>1204</v>
      </c>
      <c r="G67" s="123">
        <v>3466</v>
      </c>
      <c r="H67" s="124">
        <f t="shared" si="1"/>
        <v>4670</v>
      </c>
      <c r="I67" s="124">
        <f t="shared" si="2"/>
        <v>4786</v>
      </c>
      <c r="J67" s="124">
        <f t="shared" si="3"/>
        <v>15141</v>
      </c>
      <c r="K67" s="124">
        <f t="shared" si="4"/>
        <v>19927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56439</v>
      </c>
      <c r="C69" s="119">
        <v>43947</v>
      </c>
      <c r="D69" s="120">
        <v>351511</v>
      </c>
      <c r="E69" s="121">
        <f t="shared" si="0"/>
        <v>451897</v>
      </c>
      <c r="F69" s="122">
        <v>66330</v>
      </c>
      <c r="G69" s="123">
        <v>249490</v>
      </c>
      <c r="H69" s="124">
        <f t="shared" si="1"/>
        <v>315820</v>
      </c>
      <c r="I69" s="124">
        <f t="shared" si="2"/>
        <v>166716</v>
      </c>
      <c r="J69" s="124">
        <f t="shared" si="3"/>
        <v>601001</v>
      </c>
      <c r="K69" s="124">
        <f t="shared" si="4"/>
        <v>767717</v>
      </c>
    </row>
    <row r="70" spans="1:11" ht="12.75">
      <c r="A70" s="118" t="s">
        <v>69</v>
      </c>
      <c r="B70" s="119">
        <v>156</v>
      </c>
      <c r="C70" s="119">
        <v>5</v>
      </c>
      <c r="D70" s="120">
        <v>920</v>
      </c>
      <c r="E70" s="121">
        <f t="shared" si="0"/>
        <v>1081</v>
      </c>
      <c r="F70" s="122">
        <v>12</v>
      </c>
      <c r="G70" s="123">
        <v>59</v>
      </c>
      <c r="H70" s="124">
        <f t="shared" si="1"/>
        <v>71</v>
      </c>
      <c r="I70" s="124">
        <f t="shared" si="2"/>
        <v>173</v>
      </c>
      <c r="J70" s="124">
        <f t="shared" si="3"/>
        <v>979</v>
      </c>
      <c r="K70" s="124">
        <f t="shared" si="4"/>
        <v>1152</v>
      </c>
    </row>
    <row r="71" spans="1:11" ht="12.75">
      <c r="A71" s="118" t="s">
        <v>70</v>
      </c>
      <c r="B71" s="119">
        <v>14514</v>
      </c>
      <c r="C71" s="119">
        <v>5709</v>
      </c>
      <c r="D71" s="120">
        <v>65460</v>
      </c>
      <c r="E71" s="121">
        <f t="shared" si="0"/>
        <v>85683</v>
      </c>
      <c r="F71" s="122">
        <v>3422</v>
      </c>
      <c r="G71" s="123">
        <v>5527</v>
      </c>
      <c r="H71" s="124">
        <f t="shared" si="1"/>
        <v>8949</v>
      </c>
      <c r="I71" s="124">
        <f t="shared" si="2"/>
        <v>23645</v>
      </c>
      <c r="J71" s="124">
        <f t="shared" si="3"/>
        <v>70987</v>
      </c>
      <c r="K71" s="124">
        <f t="shared" si="4"/>
        <v>94632</v>
      </c>
    </row>
    <row r="72" spans="1:11" ht="12.75">
      <c r="A72" s="118" t="s">
        <v>71</v>
      </c>
      <c r="B72" s="119">
        <v>11451</v>
      </c>
      <c r="C72" s="119">
        <v>5681</v>
      </c>
      <c r="D72" s="120">
        <v>57867</v>
      </c>
      <c r="E72" s="121">
        <f t="shared" si="0"/>
        <v>74999</v>
      </c>
      <c r="F72" s="122">
        <v>3553</v>
      </c>
      <c r="G72" s="123">
        <v>14037</v>
      </c>
      <c r="H72" s="124">
        <f t="shared" si="1"/>
        <v>17590</v>
      </c>
      <c r="I72" s="124">
        <f t="shared" si="2"/>
        <v>20685</v>
      </c>
      <c r="J72" s="124">
        <f t="shared" si="3"/>
        <v>71904</v>
      </c>
      <c r="K72" s="124">
        <f t="shared" si="4"/>
        <v>92589</v>
      </c>
    </row>
    <row r="73" spans="1:11" ht="12.75">
      <c r="A73" s="118" t="s">
        <v>72</v>
      </c>
      <c r="B73" s="119">
        <v>0</v>
      </c>
      <c r="C73" s="119">
        <v>3</v>
      </c>
      <c r="D73" s="120">
        <v>120</v>
      </c>
      <c r="E73" s="121">
        <f t="shared" si="0"/>
        <v>123</v>
      </c>
      <c r="F73" s="122">
        <v>0</v>
      </c>
      <c r="G73" s="123">
        <v>1</v>
      </c>
      <c r="H73" s="124">
        <f t="shared" si="1"/>
        <v>1</v>
      </c>
      <c r="I73" s="124">
        <f t="shared" si="2"/>
        <v>3</v>
      </c>
      <c r="J73" s="124">
        <f t="shared" si="3"/>
        <v>121</v>
      </c>
      <c r="K73" s="124">
        <f t="shared" si="4"/>
        <v>124</v>
      </c>
    </row>
    <row r="74" spans="1:11" ht="12.75">
      <c r="A74" s="118" t="s">
        <v>73</v>
      </c>
      <c r="B74" s="119">
        <v>87925</v>
      </c>
      <c r="C74" s="119">
        <v>5729</v>
      </c>
      <c r="D74" s="120">
        <v>312320</v>
      </c>
      <c r="E74" s="121">
        <f t="shared" si="0"/>
        <v>405974</v>
      </c>
      <c r="F74" s="122">
        <v>15299</v>
      </c>
      <c r="G74" s="123">
        <v>57920</v>
      </c>
      <c r="H74" s="124">
        <f t="shared" si="1"/>
        <v>73219</v>
      </c>
      <c r="I74" s="124">
        <f t="shared" si="2"/>
        <v>108953</v>
      </c>
      <c r="J74" s="124">
        <f t="shared" si="3"/>
        <v>370240</v>
      </c>
      <c r="K74" s="124">
        <f t="shared" si="4"/>
        <v>479193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302323</v>
      </c>
      <c r="C76" s="119">
        <v>0</v>
      </c>
      <c r="D76" s="120">
        <v>817859</v>
      </c>
      <c r="E76" s="121">
        <f t="shared" si="0"/>
        <v>1120182</v>
      </c>
      <c r="F76" s="122">
        <v>3120</v>
      </c>
      <c r="G76" s="123">
        <v>18253</v>
      </c>
      <c r="H76" s="124">
        <f t="shared" si="1"/>
        <v>21373</v>
      </c>
      <c r="I76" s="124">
        <f t="shared" si="2"/>
        <v>305443</v>
      </c>
      <c r="J76" s="124">
        <f t="shared" si="3"/>
        <v>836112</v>
      </c>
      <c r="K76" s="124">
        <f t="shared" si="4"/>
        <v>1141555</v>
      </c>
    </row>
    <row r="77" spans="1:11" ht="12.75">
      <c r="A77" s="118" t="s">
        <v>76</v>
      </c>
      <c r="B77" s="119">
        <v>1058</v>
      </c>
      <c r="C77" s="119">
        <v>173</v>
      </c>
      <c r="D77" s="120">
        <v>1141</v>
      </c>
      <c r="E77" s="121">
        <f t="shared" si="0"/>
        <v>2372</v>
      </c>
      <c r="F77" s="122">
        <v>1288</v>
      </c>
      <c r="G77" s="123">
        <v>60</v>
      </c>
      <c r="H77" s="124">
        <f t="shared" si="1"/>
        <v>1348</v>
      </c>
      <c r="I77" s="124">
        <f t="shared" si="2"/>
        <v>2519</v>
      </c>
      <c r="J77" s="124">
        <f t="shared" si="3"/>
        <v>1201</v>
      </c>
      <c r="K77" s="124">
        <f t="shared" si="4"/>
        <v>3720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1018</v>
      </c>
      <c r="C79" s="119">
        <v>0</v>
      </c>
      <c r="D79" s="120">
        <v>416</v>
      </c>
      <c r="E79" s="121">
        <f t="shared" si="0"/>
        <v>1434</v>
      </c>
      <c r="F79" s="122">
        <v>322</v>
      </c>
      <c r="G79" s="123">
        <v>503</v>
      </c>
      <c r="H79" s="124">
        <f t="shared" si="1"/>
        <v>825</v>
      </c>
      <c r="I79" s="124">
        <f t="shared" si="2"/>
        <v>1340</v>
      </c>
      <c r="J79" s="124">
        <f t="shared" si="3"/>
        <v>919</v>
      </c>
      <c r="K79" s="124">
        <f t="shared" si="4"/>
        <v>2259</v>
      </c>
    </row>
    <row r="80" spans="1:11" ht="12.75">
      <c r="A80" s="118" t="s">
        <v>79</v>
      </c>
      <c r="B80" s="119">
        <v>0</v>
      </c>
      <c r="C80" s="119">
        <v>113</v>
      </c>
      <c r="D80" s="120">
        <v>434</v>
      </c>
      <c r="E80" s="121">
        <f t="shared" si="0"/>
        <v>547</v>
      </c>
      <c r="F80" s="122">
        <v>67</v>
      </c>
      <c r="G80" s="123">
        <v>195</v>
      </c>
      <c r="H80" s="124">
        <f t="shared" si="1"/>
        <v>262</v>
      </c>
      <c r="I80" s="124">
        <f t="shared" si="2"/>
        <v>180</v>
      </c>
      <c r="J80" s="124">
        <f t="shared" si="3"/>
        <v>629</v>
      </c>
      <c r="K80" s="124">
        <f t="shared" si="4"/>
        <v>809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132</v>
      </c>
      <c r="C82" s="119">
        <v>0</v>
      </c>
      <c r="D82" s="120">
        <v>518</v>
      </c>
      <c r="E82" s="121">
        <f t="shared" si="0"/>
        <v>650</v>
      </c>
      <c r="F82" s="122">
        <v>107</v>
      </c>
      <c r="G82" s="123">
        <v>266</v>
      </c>
      <c r="H82" s="124">
        <f t="shared" si="1"/>
        <v>373</v>
      </c>
      <c r="I82" s="124">
        <f t="shared" si="2"/>
        <v>239</v>
      </c>
      <c r="J82" s="124">
        <f t="shared" si="3"/>
        <v>784</v>
      </c>
      <c r="K82" s="124">
        <f t="shared" si="4"/>
        <v>1023</v>
      </c>
    </row>
    <row r="83" spans="1:11" ht="12.75">
      <c r="A83" s="118" t="s">
        <v>82</v>
      </c>
      <c r="B83" s="119">
        <v>7784</v>
      </c>
      <c r="C83" s="119">
        <v>405</v>
      </c>
      <c r="D83" s="120">
        <v>33013</v>
      </c>
      <c r="E83" s="121">
        <f t="shared" si="0"/>
        <v>41202</v>
      </c>
      <c r="F83" s="122">
        <v>799</v>
      </c>
      <c r="G83" s="123">
        <v>3636</v>
      </c>
      <c r="H83" s="124">
        <f t="shared" si="1"/>
        <v>4435</v>
      </c>
      <c r="I83" s="124">
        <f t="shared" si="2"/>
        <v>8988</v>
      </c>
      <c r="J83" s="124">
        <f t="shared" si="3"/>
        <v>36649</v>
      </c>
      <c r="K83" s="124">
        <f t="shared" si="4"/>
        <v>45637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488</v>
      </c>
      <c r="C88" s="119">
        <v>146</v>
      </c>
      <c r="D88" s="120">
        <v>3178</v>
      </c>
      <c r="E88" s="121">
        <f t="shared" si="0"/>
        <v>3812</v>
      </c>
      <c r="F88" s="122">
        <v>233</v>
      </c>
      <c r="G88" s="123">
        <v>22344</v>
      </c>
      <c r="H88" s="124">
        <f t="shared" si="1"/>
        <v>22577</v>
      </c>
      <c r="I88" s="124">
        <f t="shared" si="2"/>
        <v>867</v>
      </c>
      <c r="J88" s="124">
        <f t="shared" si="3"/>
        <v>25522</v>
      </c>
      <c r="K88" s="124">
        <f t="shared" si="4"/>
        <v>26389</v>
      </c>
    </row>
    <row r="89" spans="1:11" ht="12.75">
      <c r="A89" s="118" t="s">
        <v>88</v>
      </c>
      <c r="B89" s="119">
        <v>5816</v>
      </c>
      <c r="C89" s="119">
        <v>72</v>
      </c>
      <c r="D89" s="120">
        <v>36347</v>
      </c>
      <c r="E89" s="121">
        <f t="shared" si="0"/>
        <v>42235</v>
      </c>
      <c r="F89" s="122">
        <v>1660</v>
      </c>
      <c r="G89" s="123">
        <v>2967</v>
      </c>
      <c r="H89" s="124">
        <f t="shared" si="1"/>
        <v>4627</v>
      </c>
      <c r="I89" s="124">
        <f t="shared" si="2"/>
        <v>7548</v>
      </c>
      <c r="J89" s="124">
        <f t="shared" si="3"/>
        <v>39314</v>
      </c>
      <c r="K89" s="124">
        <f t="shared" si="4"/>
        <v>46862</v>
      </c>
    </row>
    <row r="90" spans="1:11" ht="12.75">
      <c r="A90" s="118" t="s">
        <v>89</v>
      </c>
      <c r="B90" s="119">
        <v>201</v>
      </c>
      <c r="C90" s="119">
        <v>31</v>
      </c>
      <c r="D90" s="120">
        <v>1358</v>
      </c>
      <c r="E90" s="121">
        <f aca="true" t="shared" si="5" ref="E90:E120">SUM(B90:D90)</f>
        <v>1590</v>
      </c>
      <c r="F90" s="122">
        <v>5</v>
      </c>
      <c r="G90" s="123">
        <v>12</v>
      </c>
      <c r="H90" s="124">
        <f aca="true" t="shared" si="6" ref="H90:H120">SUM(F90:G90)</f>
        <v>17</v>
      </c>
      <c r="I90" s="124">
        <f aca="true" t="shared" si="7" ref="I90:I120">SUM(B90+C90+F90)</f>
        <v>237</v>
      </c>
      <c r="J90" s="124">
        <f aca="true" t="shared" si="8" ref="J90:J120">SUM(D90+G90)</f>
        <v>1370</v>
      </c>
      <c r="K90" s="124">
        <f aca="true" t="shared" si="9" ref="K90:K120">SUM(I90:J90)</f>
        <v>1607</v>
      </c>
    </row>
    <row r="91" spans="1:11" ht="12.75">
      <c r="A91" s="118" t="s">
        <v>90</v>
      </c>
      <c r="B91" s="119">
        <v>16387</v>
      </c>
      <c r="C91" s="119">
        <v>13607</v>
      </c>
      <c r="D91" s="120">
        <v>130191</v>
      </c>
      <c r="E91" s="121">
        <f t="shared" si="5"/>
        <v>160185</v>
      </c>
      <c r="F91" s="122">
        <v>5091</v>
      </c>
      <c r="G91" s="123">
        <v>23985</v>
      </c>
      <c r="H91" s="124">
        <f t="shared" si="6"/>
        <v>29076</v>
      </c>
      <c r="I91" s="124">
        <f t="shared" si="7"/>
        <v>35085</v>
      </c>
      <c r="J91" s="124">
        <f t="shared" si="8"/>
        <v>154176</v>
      </c>
      <c r="K91" s="124">
        <f t="shared" si="9"/>
        <v>189261</v>
      </c>
    </row>
    <row r="92" spans="1:11" ht="12.75">
      <c r="A92" s="118" t="s">
        <v>91</v>
      </c>
      <c r="B92" s="119">
        <v>38106</v>
      </c>
      <c r="C92" s="119">
        <v>3</v>
      </c>
      <c r="D92" s="120">
        <v>136234</v>
      </c>
      <c r="E92" s="121">
        <f t="shared" si="5"/>
        <v>174343</v>
      </c>
      <c r="F92" s="122">
        <v>286</v>
      </c>
      <c r="G92" s="123">
        <v>1286</v>
      </c>
      <c r="H92" s="124">
        <f t="shared" si="6"/>
        <v>1572</v>
      </c>
      <c r="I92" s="124">
        <f t="shared" si="7"/>
        <v>38395</v>
      </c>
      <c r="J92" s="124">
        <f t="shared" si="8"/>
        <v>137520</v>
      </c>
      <c r="K92" s="124">
        <f t="shared" si="9"/>
        <v>175915</v>
      </c>
    </row>
    <row r="93" spans="1:11" ht="12.75">
      <c r="A93" s="118" t="s">
        <v>92</v>
      </c>
      <c r="B93" s="119">
        <v>83451</v>
      </c>
      <c r="C93" s="119">
        <v>102</v>
      </c>
      <c r="D93" s="120">
        <v>279570</v>
      </c>
      <c r="E93" s="121">
        <f t="shared" si="5"/>
        <v>363123</v>
      </c>
      <c r="F93" s="122">
        <v>2511</v>
      </c>
      <c r="G93" s="123">
        <v>5572</v>
      </c>
      <c r="H93" s="124">
        <f t="shared" si="6"/>
        <v>8083</v>
      </c>
      <c r="I93" s="124">
        <f t="shared" si="7"/>
        <v>86064</v>
      </c>
      <c r="J93" s="124">
        <f t="shared" si="8"/>
        <v>285142</v>
      </c>
      <c r="K93" s="124">
        <f>SUM(I93:J93)</f>
        <v>371206</v>
      </c>
    </row>
    <row r="94" spans="1:11" ht="12.75">
      <c r="A94" s="118" t="s">
        <v>93</v>
      </c>
      <c r="B94" s="119">
        <v>54776</v>
      </c>
      <c r="C94" s="119">
        <v>1653</v>
      </c>
      <c r="D94" s="120">
        <v>357634</v>
      </c>
      <c r="E94" s="121">
        <f t="shared" si="5"/>
        <v>414063</v>
      </c>
      <c r="F94" s="122">
        <v>3224</v>
      </c>
      <c r="G94" s="123">
        <v>14778</v>
      </c>
      <c r="H94" s="124">
        <f t="shared" si="6"/>
        <v>18002</v>
      </c>
      <c r="I94" s="124">
        <f t="shared" si="7"/>
        <v>59653</v>
      </c>
      <c r="J94" s="124">
        <f t="shared" si="8"/>
        <v>372412</v>
      </c>
      <c r="K94" s="124">
        <f t="shared" si="9"/>
        <v>432065</v>
      </c>
    </row>
    <row r="95" spans="1:11" ht="12.75">
      <c r="A95" s="118" t="s">
        <v>94</v>
      </c>
      <c r="B95" s="119">
        <v>0</v>
      </c>
      <c r="C95" s="119">
        <v>292</v>
      </c>
      <c r="D95" s="120">
        <v>633</v>
      </c>
      <c r="E95" s="121">
        <f t="shared" si="5"/>
        <v>925</v>
      </c>
      <c r="F95" s="122">
        <v>58</v>
      </c>
      <c r="G95" s="123">
        <v>141</v>
      </c>
      <c r="H95" s="124">
        <f t="shared" si="6"/>
        <v>199</v>
      </c>
      <c r="I95" s="124">
        <f t="shared" si="7"/>
        <v>350</v>
      </c>
      <c r="J95" s="124">
        <f t="shared" si="8"/>
        <v>774</v>
      </c>
      <c r="K95" s="124">
        <f t="shared" si="9"/>
        <v>1124</v>
      </c>
    </row>
    <row r="96" spans="1:11" ht="12.75">
      <c r="A96" s="118" t="s">
        <v>95</v>
      </c>
      <c r="B96" s="119">
        <v>67244</v>
      </c>
      <c r="C96" s="119">
        <v>1090</v>
      </c>
      <c r="D96" s="120">
        <v>298746</v>
      </c>
      <c r="E96" s="121">
        <f t="shared" si="5"/>
        <v>367080</v>
      </c>
      <c r="F96" s="122">
        <v>14037</v>
      </c>
      <c r="G96" s="123">
        <v>26205</v>
      </c>
      <c r="H96" s="124">
        <f t="shared" si="6"/>
        <v>40242</v>
      </c>
      <c r="I96" s="124">
        <f t="shared" si="7"/>
        <v>82371</v>
      </c>
      <c r="J96" s="124">
        <f t="shared" si="8"/>
        <v>324951</v>
      </c>
      <c r="K96" s="124">
        <f t="shared" si="9"/>
        <v>407322</v>
      </c>
    </row>
    <row r="97" spans="1:11" ht="12.75">
      <c r="A97" s="118" t="s">
        <v>96</v>
      </c>
      <c r="B97" s="119">
        <v>267</v>
      </c>
      <c r="C97" s="119">
        <v>15</v>
      </c>
      <c r="D97" s="120">
        <v>1078</v>
      </c>
      <c r="E97" s="121">
        <f t="shared" si="5"/>
        <v>1360</v>
      </c>
      <c r="F97" s="122">
        <v>77</v>
      </c>
      <c r="G97" s="123">
        <v>283</v>
      </c>
      <c r="H97" s="124">
        <f t="shared" si="6"/>
        <v>360</v>
      </c>
      <c r="I97" s="124">
        <f t="shared" si="7"/>
        <v>359</v>
      </c>
      <c r="J97" s="124">
        <f t="shared" si="8"/>
        <v>1361</v>
      </c>
      <c r="K97" s="124">
        <f t="shared" si="9"/>
        <v>1720</v>
      </c>
    </row>
    <row r="98" spans="1:11" ht="12.75">
      <c r="A98" s="118" t="s">
        <v>97</v>
      </c>
      <c r="B98" s="119">
        <v>15639</v>
      </c>
      <c r="C98" s="119">
        <v>1060</v>
      </c>
      <c r="D98" s="120">
        <v>48156</v>
      </c>
      <c r="E98" s="121">
        <f t="shared" si="5"/>
        <v>64855</v>
      </c>
      <c r="F98" s="122">
        <v>1317</v>
      </c>
      <c r="G98" s="123">
        <v>3465</v>
      </c>
      <c r="H98" s="124">
        <f t="shared" si="6"/>
        <v>4782</v>
      </c>
      <c r="I98" s="124">
        <f t="shared" si="7"/>
        <v>18016</v>
      </c>
      <c r="J98" s="124">
        <f t="shared" si="8"/>
        <v>51621</v>
      </c>
      <c r="K98" s="124">
        <f t="shared" si="9"/>
        <v>69637</v>
      </c>
    </row>
    <row r="99" spans="1:11" ht="12.75">
      <c r="A99" s="118" t="s">
        <v>98</v>
      </c>
      <c r="B99" s="119">
        <v>481</v>
      </c>
      <c r="C99" s="119">
        <v>70</v>
      </c>
      <c r="D99" s="120">
        <v>2175</v>
      </c>
      <c r="E99" s="121">
        <f t="shared" si="5"/>
        <v>2726</v>
      </c>
      <c r="F99" s="122">
        <v>22</v>
      </c>
      <c r="G99" s="123">
        <v>212</v>
      </c>
      <c r="H99" s="124">
        <f t="shared" si="6"/>
        <v>234</v>
      </c>
      <c r="I99" s="124">
        <f t="shared" si="7"/>
        <v>573</v>
      </c>
      <c r="J99" s="124">
        <f t="shared" si="8"/>
        <v>2387</v>
      </c>
      <c r="K99" s="124">
        <f t="shared" si="9"/>
        <v>2960</v>
      </c>
    </row>
    <row r="100" spans="1:11" ht="12.75">
      <c r="A100" s="118" t="s">
        <v>99</v>
      </c>
      <c r="B100" s="119"/>
      <c r="C100" s="119">
        <v>0</v>
      </c>
      <c r="D100" s="120">
        <v>0</v>
      </c>
      <c r="E100" s="121">
        <f t="shared" si="5"/>
        <v>0</v>
      </c>
      <c r="F100" s="122"/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/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/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1756</v>
      </c>
      <c r="C104" s="119">
        <v>65</v>
      </c>
      <c r="D104" s="120">
        <v>3169</v>
      </c>
      <c r="E104" s="121">
        <f t="shared" si="5"/>
        <v>4990</v>
      </c>
      <c r="F104" s="122">
        <v>65</v>
      </c>
      <c r="G104" s="123">
        <v>279</v>
      </c>
      <c r="H104" s="124">
        <f t="shared" si="6"/>
        <v>344</v>
      </c>
      <c r="I104" s="124">
        <f t="shared" si="7"/>
        <v>1886</v>
      </c>
      <c r="J104" s="124">
        <f t="shared" si="8"/>
        <v>3448</v>
      </c>
      <c r="K104" s="124">
        <f t="shared" si="9"/>
        <v>5334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/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14053</v>
      </c>
      <c r="C106" s="119">
        <v>23072</v>
      </c>
      <c r="D106" s="120">
        <v>110155</v>
      </c>
      <c r="E106" s="121">
        <f t="shared" si="5"/>
        <v>147280</v>
      </c>
      <c r="F106" s="122">
        <v>10286</v>
      </c>
      <c r="G106" s="123">
        <v>58824</v>
      </c>
      <c r="H106" s="124">
        <f t="shared" si="6"/>
        <v>69110</v>
      </c>
      <c r="I106" s="124">
        <f t="shared" si="7"/>
        <v>47411</v>
      </c>
      <c r="J106" s="124">
        <f t="shared" si="8"/>
        <v>168979</v>
      </c>
      <c r="K106" s="124">
        <f t="shared" si="9"/>
        <v>216390</v>
      </c>
    </row>
    <row r="107" spans="1:11" ht="12.75">
      <c r="A107" s="118" t="s">
        <v>106</v>
      </c>
      <c r="B107" s="119">
        <v>2047</v>
      </c>
      <c r="C107" s="119">
        <v>1324</v>
      </c>
      <c r="D107" s="120">
        <v>14424</v>
      </c>
      <c r="E107" s="121">
        <f t="shared" si="5"/>
        <v>17795</v>
      </c>
      <c r="F107" s="122">
        <v>993</v>
      </c>
      <c r="G107" s="123">
        <v>5635</v>
      </c>
      <c r="H107" s="124">
        <f t="shared" si="6"/>
        <v>6628</v>
      </c>
      <c r="I107" s="124">
        <f t="shared" si="7"/>
        <v>4364</v>
      </c>
      <c r="J107" s="124">
        <f t="shared" si="8"/>
        <v>20059</v>
      </c>
      <c r="K107" s="124">
        <f t="shared" si="9"/>
        <v>24423</v>
      </c>
    </row>
    <row r="108" spans="1:11" ht="12.75">
      <c r="A108" s="118" t="s">
        <v>107</v>
      </c>
      <c r="B108" s="119">
        <v>68735</v>
      </c>
      <c r="C108" s="119">
        <v>16968</v>
      </c>
      <c r="D108" s="120">
        <v>273549</v>
      </c>
      <c r="E108" s="121">
        <f t="shared" si="5"/>
        <v>359252</v>
      </c>
      <c r="F108" s="122">
        <v>2263</v>
      </c>
      <c r="G108" s="123">
        <v>8020</v>
      </c>
      <c r="H108" s="124">
        <f t="shared" si="6"/>
        <v>10283</v>
      </c>
      <c r="I108" s="124">
        <f t="shared" si="7"/>
        <v>87966</v>
      </c>
      <c r="J108" s="124">
        <f t="shared" si="8"/>
        <v>281569</v>
      </c>
      <c r="K108" s="124">
        <f t="shared" si="9"/>
        <v>369535</v>
      </c>
    </row>
    <row r="109" spans="1:11" ht="12.75">
      <c r="A109" s="118" t="s">
        <v>108</v>
      </c>
      <c r="B109" s="119">
        <v>98721</v>
      </c>
      <c r="C109" s="119">
        <v>47480</v>
      </c>
      <c r="D109" s="120">
        <v>666751</v>
      </c>
      <c r="E109" s="121">
        <f t="shared" si="5"/>
        <v>812952</v>
      </c>
      <c r="F109" s="122">
        <v>24074</v>
      </c>
      <c r="G109" s="123">
        <v>69857</v>
      </c>
      <c r="H109" s="124">
        <f t="shared" si="6"/>
        <v>93931</v>
      </c>
      <c r="I109" s="124">
        <f t="shared" si="7"/>
        <v>170275</v>
      </c>
      <c r="J109" s="124">
        <f t="shared" si="8"/>
        <v>736608</v>
      </c>
      <c r="K109" s="124">
        <f t="shared" si="9"/>
        <v>906883</v>
      </c>
    </row>
    <row r="110" spans="1:11" ht="12.75">
      <c r="A110" s="118" t="s">
        <v>109</v>
      </c>
      <c r="B110" s="119">
        <v>4354</v>
      </c>
      <c r="C110" s="119">
        <v>1481</v>
      </c>
      <c r="D110" s="120">
        <v>9006</v>
      </c>
      <c r="E110" s="121">
        <f t="shared" si="5"/>
        <v>14841</v>
      </c>
      <c r="F110" s="122">
        <v>697</v>
      </c>
      <c r="G110" s="123">
        <v>2943</v>
      </c>
      <c r="H110" s="124">
        <f t="shared" si="6"/>
        <v>3640</v>
      </c>
      <c r="I110" s="124">
        <f t="shared" si="7"/>
        <v>6532</v>
      </c>
      <c r="J110" s="124">
        <f t="shared" si="8"/>
        <v>11949</v>
      </c>
      <c r="K110" s="124">
        <f t="shared" si="9"/>
        <v>18481</v>
      </c>
    </row>
    <row r="111" spans="1:11" ht="12.75">
      <c r="A111" s="118" t="s">
        <v>110</v>
      </c>
      <c r="B111" s="119">
        <v>371</v>
      </c>
      <c r="C111" s="119">
        <v>1061</v>
      </c>
      <c r="D111" s="120">
        <v>3238</v>
      </c>
      <c r="E111" s="121">
        <f t="shared" si="5"/>
        <v>4670</v>
      </c>
      <c r="F111" s="122">
        <v>1312</v>
      </c>
      <c r="G111" s="123">
        <v>3422</v>
      </c>
      <c r="H111" s="124">
        <f t="shared" si="6"/>
        <v>4734</v>
      </c>
      <c r="I111" s="124">
        <f t="shared" si="7"/>
        <v>2744</v>
      </c>
      <c r="J111" s="124">
        <f t="shared" si="8"/>
        <v>6660</v>
      </c>
      <c r="K111" s="124">
        <f t="shared" si="9"/>
        <v>9404</v>
      </c>
    </row>
    <row r="112" spans="1:11" ht="12.75">
      <c r="A112" s="118" t="s">
        <v>111</v>
      </c>
      <c r="B112" s="119">
        <v>0</v>
      </c>
      <c r="C112" s="119">
        <v>8</v>
      </c>
      <c r="D112" s="120">
        <v>21</v>
      </c>
      <c r="E112" s="121">
        <f t="shared" si="5"/>
        <v>29</v>
      </c>
      <c r="F112" s="122">
        <v>2</v>
      </c>
      <c r="G112" s="123">
        <v>1</v>
      </c>
      <c r="H112" s="124">
        <f t="shared" si="6"/>
        <v>3</v>
      </c>
      <c r="I112" s="124">
        <f t="shared" si="7"/>
        <v>10</v>
      </c>
      <c r="J112" s="124">
        <f t="shared" si="8"/>
        <v>22</v>
      </c>
      <c r="K112" s="124">
        <f t="shared" si="9"/>
        <v>32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29</v>
      </c>
      <c r="G113" s="123">
        <v>19</v>
      </c>
      <c r="H113" s="124">
        <f t="shared" si="6"/>
        <v>48</v>
      </c>
      <c r="I113" s="124">
        <f t="shared" si="7"/>
        <v>29</v>
      </c>
      <c r="J113" s="124">
        <f t="shared" si="8"/>
        <v>19</v>
      </c>
      <c r="K113" s="124">
        <f t="shared" si="9"/>
        <v>48</v>
      </c>
    </row>
    <row r="114" spans="1:11" ht="12.75">
      <c r="A114" s="118" t="s">
        <v>113</v>
      </c>
      <c r="B114" s="119">
        <v>89709</v>
      </c>
      <c r="C114" s="119">
        <v>101</v>
      </c>
      <c r="D114" s="120">
        <v>158867</v>
      </c>
      <c r="E114" s="121">
        <f t="shared" si="5"/>
        <v>248677</v>
      </c>
      <c r="F114" s="122">
        <v>1658</v>
      </c>
      <c r="G114" s="123">
        <v>6245</v>
      </c>
      <c r="H114" s="124">
        <f t="shared" si="6"/>
        <v>7903</v>
      </c>
      <c r="I114" s="124">
        <f t="shared" si="7"/>
        <v>91468</v>
      </c>
      <c r="J114" s="124">
        <f t="shared" si="8"/>
        <v>165112</v>
      </c>
      <c r="K114" s="124">
        <f t="shared" si="9"/>
        <v>256580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/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/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3167795</v>
      </c>
      <c r="C123" s="124">
        <f>SUM(C25:C122)</f>
        <v>990571</v>
      </c>
      <c r="D123" s="124">
        <f>SUM(D25:D120)</f>
        <v>14592629</v>
      </c>
      <c r="E123" s="124">
        <f>SUM(E25:E120)</f>
        <v>18750995</v>
      </c>
      <c r="F123" s="125">
        <f>SUM(F25:F120)</f>
        <v>553383</v>
      </c>
      <c r="G123" s="124">
        <f>SUM(G25:G120)</f>
        <v>2079650</v>
      </c>
      <c r="H123" s="124">
        <f>F123+G123</f>
        <v>2633033</v>
      </c>
      <c r="I123" s="124">
        <f>SUM(I25:I120)</f>
        <v>4711749</v>
      </c>
      <c r="J123" s="124">
        <f>D123+G123</f>
        <v>16672279</v>
      </c>
      <c r="K123" s="124">
        <f>E123+H123</f>
        <v>21384028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7" t="s">
        <v>137</v>
      </c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Q21" sqref="Q21"/>
    </sheetView>
  </sheetViews>
  <sheetFormatPr defaultColWidth="11.421875" defaultRowHeight="12.75"/>
  <sheetData>
    <row r="1" spans="1:12" ht="12.75">
      <c r="A1" s="228" t="s">
        <v>138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2.75">
      <c r="A2" s="133"/>
      <c r="B2" s="133"/>
      <c r="C2" s="133"/>
      <c r="D2" s="229" t="s">
        <v>139</v>
      </c>
      <c r="E2" s="229"/>
      <c r="F2" s="229"/>
      <c r="G2" s="229"/>
      <c r="H2" s="229"/>
      <c r="I2" s="229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8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9" t="s">
        <v>140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8" t="s">
        <v>141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8" t="s">
        <v>3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8" t="s">
        <v>124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</row>
    <row r="15" spans="1:12" ht="12.75">
      <c r="A15" s="228" t="s">
        <v>156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</row>
    <row r="16" spans="1:12" ht="12.75">
      <c r="A16" s="23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3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36" t="s">
        <v>13</v>
      </c>
      <c r="C20" s="236"/>
      <c r="D20" s="236"/>
      <c r="E20" s="236"/>
      <c r="F20" s="236" t="s">
        <v>14</v>
      </c>
      <c r="G20" s="236"/>
      <c r="H20" s="23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7" t="s">
        <v>143</v>
      </c>
      <c r="G21" s="237"/>
      <c r="H21" s="237"/>
      <c r="I21" s="155"/>
      <c r="J21" s="153"/>
      <c r="K21" s="154"/>
      <c r="L21" s="156" t="s">
        <v>144</v>
      </c>
    </row>
    <row r="22" spans="1:12" ht="12.75">
      <c r="A22" s="156"/>
      <c r="B22" s="230" t="s">
        <v>155</v>
      </c>
      <c r="C22" s="230"/>
      <c r="D22" s="157" t="s">
        <v>136</v>
      </c>
      <c r="E22" s="157" t="s">
        <v>22</v>
      </c>
      <c r="F22" s="158" t="s">
        <v>155</v>
      </c>
      <c r="G22" s="157" t="s">
        <v>136</v>
      </c>
      <c r="H22" s="157" t="s">
        <v>22</v>
      </c>
      <c r="I22" s="158" t="s">
        <v>155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2153</v>
      </c>
      <c r="C24" s="166">
        <v>86</v>
      </c>
      <c r="D24" s="167">
        <v>6446</v>
      </c>
      <c r="E24" s="168">
        <f>SUM(B24:D24)</f>
        <v>8685</v>
      </c>
      <c r="F24" s="166">
        <v>1034</v>
      </c>
      <c r="G24" s="167">
        <v>2420</v>
      </c>
      <c r="H24" s="169">
        <f>SUM(F24:G24)</f>
        <v>3454</v>
      </c>
      <c r="I24" s="169">
        <f>SUM(B24+C24+F24)</f>
        <v>3273</v>
      </c>
      <c r="J24" s="169">
        <f>SUM(D24+G24)</f>
        <v>8866</v>
      </c>
      <c r="K24" s="168">
        <f>SUM(I24:J24)</f>
        <v>12139</v>
      </c>
      <c r="L24" s="166">
        <v>14280</v>
      </c>
    </row>
    <row r="25" spans="1:12" ht="12.75">
      <c r="A25" s="165" t="s">
        <v>25</v>
      </c>
      <c r="B25" s="166">
        <v>7131</v>
      </c>
      <c r="C25" s="166">
        <v>0</v>
      </c>
      <c r="D25" s="167">
        <v>16503</v>
      </c>
      <c r="E25" s="168">
        <f aca="true" t="shared" si="0" ref="E25:E88">SUM(B25:D25)</f>
        <v>23634</v>
      </c>
      <c r="F25" s="166">
        <v>176</v>
      </c>
      <c r="G25" s="167">
        <v>468</v>
      </c>
      <c r="H25" s="169">
        <f aca="true" t="shared" si="1" ref="H25:H88">SUM(F25:G25)</f>
        <v>644</v>
      </c>
      <c r="I25" s="169">
        <f>SUM(B25+C25+F25)</f>
        <v>7307</v>
      </c>
      <c r="J25" s="169">
        <f aca="true" t="shared" si="2" ref="J25:K88">SUM(D25+G25)</f>
        <v>16971</v>
      </c>
      <c r="K25" s="168">
        <f t="shared" si="2"/>
        <v>24278</v>
      </c>
      <c r="L25" s="166">
        <v>1292</v>
      </c>
    </row>
    <row r="26" spans="1:12" ht="12.75">
      <c r="A26" s="165" t="s">
        <v>26</v>
      </c>
      <c r="B26" s="166">
        <v>1572</v>
      </c>
      <c r="C26" s="166">
        <v>58</v>
      </c>
      <c r="D26" s="167">
        <v>5223</v>
      </c>
      <c r="E26" s="168">
        <f t="shared" si="0"/>
        <v>6853</v>
      </c>
      <c r="F26" s="166">
        <v>163</v>
      </c>
      <c r="G26" s="167">
        <v>434</v>
      </c>
      <c r="H26" s="169">
        <f t="shared" si="1"/>
        <v>597</v>
      </c>
      <c r="I26" s="169">
        <f aca="true" t="shared" si="3" ref="I26:I89">SUM(B26+C26+F26)</f>
        <v>1793</v>
      </c>
      <c r="J26" s="169">
        <f t="shared" si="2"/>
        <v>5657</v>
      </c>
      <c r="K26" s="168">
        <f t="shared" si="2"/>
        <v>7450</v>
      </c>
      <c r="L26" s="166">
        <v>68</v>
      </c>
    </row>
    <row r="27" spans="1:12" ht="12.75">
      <c r="A27" s="165" t="s">
        <v>145</v>
      </c>
      <c r="B27" s="166">
        <v>747</v>
      </c>
      <c r="C27" s="166">
        <v>869</v>
      </c>
      <c r="D27" s="167">
        <v>8010</v>
      </c>
      <c r="E27" s="168">
        <f t="shared" si="0"/>
        <v>9626</v>
      </c>
      <c r="F27" s="166">
        <v>311</v>
      </c>
      <c r="G27" s="167">
        <v>1308</v>
      </c>
      <c r="H27" s="169">
        <f t="shared" si="1"/>
        <v>1619</v>
      </c>
      <c r="I27" s="169">
        <f t="shared" si="3"/>
        <v>1927</v>
      </c>
      <c r="J27" s="169">
        <f t="shared" si="2"/>
        <v>9318</v>
      </c>
      <c r="K27" s="168">
        <f t="shared" si="2"/>
        <v>11245</v>
      </c>
      <c r="L27" s="166">
        <v>496</v>
      </c>
    </row>
    <row r="28" spans="1:12" ht="12.75">
      <c r="A28" s="165" t="s">
        <v>28</v>
      </c>
      <c r="B28" s="166">
        <v>0</v>
      </c>
      <c r="C28" s="166">
        <v>318</v>
      </c>
      <c r="D28" s="167">
        <v>1758</v>
      </c>
      <c r="E28" s="168">
        <f t="shared" si="0"/>
        <v>2076</v>
      </c>
      <c r="F28" s="166">
        <v>33</v>
      </c>
      <c r="G28" s="167">
        <v>55</v>
      </c>
      <c r="H28" s="169">
        <f t="shared" si="1"/>
        <v>88</v>
      </c>
      <c r="I28" s="169">
        <f t="shared" si="3"/>
        <v>351</v>
      </c>
      <c r="J28" s="169">
        <f t="shared" si="2"/>
        <v>1813</v>
      </c>
      <c r="K28" s="168">
        <f t="shared" si="2"/>
        <v>2164</v>
      </c>
      <c r="L28" s="166">
        <v>12</v>
      </c>
    </row>
    <row r="29" spans="1:12" ht="12.75">
      <c r="A29" s="165" t="s">
        <v>29</v>
      </c>
      <c r="B29" s="166">
        <v>138</v>
      </c>
      <c r="C29" s="166">
        <v>579</v>
      </c>
      <c r="D29" s="167">
        <v>6122</v>
      </c>
      <c r="E29" s="168">
        <f t="shared" si="0"/>
        <v>6839</v>
      </c>
      <c r="F29" s="166">
        <v>212</v>
      </c>
      <c r="G29" s="167">
        <v>969</v>
      </c>
      <c r="H29" s="169">
        <f t="shared" si="1"/>
        <v>1181</v>
      </c>
      <c r="I29" s="169">
        <f t="shared" si="3"/>
        <v>929</v>
      </c>
      <c r="J29" s="169">
        <f t="shared" si="2"/>
        <v>7091</v>
      </c>
      <c r="K29" s="168">
        <f t="shared" si="2"/>
        <v>8020</v>
      </c>
      <c r="L29" s="166">
        <v>4740</v>
      </c>
    </row>
    <row r="30" spans="1:12" ht="12.75">
      <c r="A30" s="165" t="s">
        <v>30</v>
      </c>
      <c r="B30" s="166">
        <v>4454</v>
      </c>
      <c r="C30" s="166">
        <v>21409</v>
      </c>
      <c r="D30" s="167">
        <v>105691</v>
      </c>
      <c r="E30" s="168">
        <f t="shared" si="0"/>
        <v>131554</v>
      </c>
      <c r="F30" s="166">
        <v>2934</v>
      </c>
      <c r="G30" s="167">
        <v>9918</v>
      </c>
      <c r="H30" s="169">
        <f t="shared" si="1"/>
        <v>12852</v>
      </c>
      <c r="I30" s="169">
        <f t="shared" si="3"/>
        <v>28797</v>
      </c>
      <c r="J30" s="169">
        <f t="shared" si="2"/>
        <v>115609</v>
      </c>
      <c r="K30" s="168">
        <f t="shared" si="2"/>
        <v>144406</v>
      </c>
      <c r="L30" s="166">
        <v>5385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1</v>
      </c>
      <c r="G31" s="167">
        <v>3</v>
      </c>
      <c r="H31" s="169">
        <f t="shared" si="1"/>
        <v>4</v>
      </c>
      <c r="I31" s="169">
        <f>SUM(B31+C31+F31)</f>
        <v>1</v>
      </c>
      <c r="J31" s="169">
        <f t="shared" si="2"/>
        <v>5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1</v>
      </c>
      <c r="C32" s="166">
        <v>113</v>
      </c>
      <c r="D32" s="167">
        <v>601</v>
      </c>
      <c r="E32" s="168">
        <f>SUM(B32:D32)</f>
        <v>715</v>
      </c>
      <c r="F32" s="166">
        <v>56</v>
      </c>
      <c r="G32" s="167">
        <v>151</v>
      </c>
      <c r="H32" s="169">
        <f t="shared" si="1"/>
        <v>207</v>
      </c>
      <c r="I32" s="169">
        <f>SUM(B32+C32+F32)</f>
        <v>170</v>
      </c>
      <c r="J32" s="169">
        <f>SUM(D32+G32)</f>
        <v>752</v>
      </c>
      <c r="K32" s="168">
        <f t="shared" si="2"/>
        <v>922</v>
      </c>
      <c r="L32" s="166">
        <v>60</v>
      </c>
    </row>
    <row r="33" spans="1:12" ht="12.75">
      <c r="A33" s="165" t="s">
        <v>33</v>
      </c>
      <c r="B33" s="166">
        <v>19410</v>
      </c>
      <c r="C33" s="166">
        <v>0</v>
      </c>
      <c r="D33" s="167">
        <v>40347</v>
      </c>
      <c r="E33" s="168">
        <f t="shared" si="0"/>
        <v>59757</v>
      </c>
      <c r="F33" s="166">
        <v>21</v>
      </c>
      <c r="G33" s="167">
        <v>9</v>
      </c>
      <c r="H33" s="169">
        <f t="shared" si="1"/>
        <v>30</v>
      </c>
      <c r="I33" s="169">
        <f t="shared" si="3"/>
        <v>19431</v>
      </c>
      <c r="J33" s="169">
        <f t="shared" si="2"/>
        <v>40356</v>
      </c>
      <c r="K33" s="168">
        <f t="shared" si="2"/>
        <v>59787</v>
      </c>
      <c r="L33" s="166">
        <v>6508</v>
      </c>
    </row>
    <row r="34" spans="1:12" ht="12.75">
      <c r="A34" s="165" t="s">
        <v>34</v>
      </c>
      <c r="B34" s="166">
        <v>23608</v>
      </c>
      <c r="C34" s="166">
        <v>39183</v>
      </c>
      <c r="D34" s="167">
        <v>278234</v>
      </c>
      <c r="E34" s="168">
        <f t="shared" si="0"/>
        <v>341025</v>
      </c>
      <c r="F34" s="166">
        <v>20540</v>
      </c>
      <c r="G34" s="167">
        <v>86360</v>
      </c>
      <c r="H34" s="169">
        <f t="shared" si="1"/>
        <v>106900</v>
      </c>
      <c r="I34" s="169">
        <f t="shared" si="3"/>
        <v>83331</v>
      </c>
      <c r="J34" s="169">
        <f t="shared" si="2"/>
        <v>364594</v>
      </c>
      <c r="K34" s="168">
        <f t="shared" si="2"/>
        <v>447925</v>
      </c>
      <c r="L34" s="166">
        <v>339113</v>
      </c>
    </row>
    <row r="35" spans="1:12" ht="12.75">
      <c r="A35" s="165" t="s">
        <v>35</v>
      </c>
      <c r="B35" s="166">
        <v>366</v>
      </c>
      <c r="C35" s="166">
        <v>103</v>
      </c>
      <c r="D35" s="167">
        <v>3324</v>
      </c>
      <c r="E35" s="168">
        <f t="shared" si="0"/>
        <v>3793</v>
      </c>
      <c r="F35" s="166">
        <v>91</v>
      </c>
      <c r="G35" s="167">
        <v>1110</v>
      </c>
      <c r="H35" s="169">
        <f t="shared" si="1"/>
        <v>1201</v>
      </c>
      <c r="I35" s="169">
        <f t="shared" si="3"/>
        <v>560</v>
      </c>
      <c r="J35" s="169">
        <f t="shared" si="2"/>
        <v>4434</v>
      </c>
      <c r="K35" s="168">
        <f t="shared" si="2"/>
        <v>4994</v>
      </c>
      <c r="L35" s="166">
        <v>155</v>
      </c>
    </row>
    <row r="36" spans="1:12" ht="12.75">
      <c r="A36" s="165" t="s">
        <v>36</v>
      </c>
      <c r="B36" s="166">
        <v>7606</v>
      </c>
      <c r="C36" s="166">
        <v>5805</v>
      </c>
      <c r="D36" s="167">
        <v>60252</v>
      </c>
      <c r="E36" s="168">
        <f t="shared" si="0"/>
        <v>73663</v>
      </c>
      <c r="F36" s="166">
        <v>874</v>
      </c>
      <c r="G36" s="167">
        <v>4541</v>
      </c>
      <c r="H36" s="169">
        <f t="shared" si="1"/>
        <v>5415</v>
      </c>
      <c r="I36" s="169">
        <f t="shared" si="3"/>
        <v>14285</v>
      </c>
      <c r="J36" s="169">
        <f t="shared" si="2"/>
        <v>64793</v>
      </c>
      <c r="K36" s="168">
        <f t="shared" si="2"/>
        <v>79078</v>
      </c>
      <c r="L36" s="166">
        <v>41781</v>
      </c>
    </row>
    <row r="37" spans="1:12" ht="12.75">
      <c r="A37" s="165" t="s">
        <v>37</v>
      </c>
      <c r="B37" s="166">
        <v>12509</v>
      </c>
      <c r="C37" s="166">
        <v>8831</v>
      </c>
      <c r="D37" s="167">
        <v>85595</v>
      </c>
      <c r="E37" s="168">
        <f t="shared" si="0"/>
        <v>106935</v>
      </c>
      <c r="F37" s="166">
        <v>15700</v>
      </c>
      <c r="G37" s="167">
        <v>46203</v>
      </c>
      <c r="H37" s="169">
        <f t="shared" si="1"/>
        <v>61903</v>
      </c>
      <c r="I37" s="169">
        <f t="shared" si="3"/>
        <v>37040</v>
      </c>
      <c r="J37" s="169">
        <f t="shared" si="2"/>
        <v>131798</v>
      </c>
      <c r="K37" s="168">
        <f t="shared" si="2"/>
        <v>168838</v>
      </c>
      <c r="L37" s="166">
        <v>28428</v>
      </c>
    </row>
    <row r="38" spans="1:12" ht="12.75">
      <c r="A38" s="165" t="s">
        <v>38</v>
      </c>
      <c r="B38" s="166">
        <v>61</v>
      </c>
      <c r="C38" s="166">
        <v>352</v>
      </c>
      <c r="D38" s="167">
        <v>907</v>
      </c>
      <c r="E38" s="168">
        <f t="shared" si="0"/>
        <v>1320</v>
      </c>
      <c r="F38" s="166">
        <v>478</v>
      </c>
      <c r="G38" s="167">
        <v>2789</v>
      </c>
      <c r="H38" s="169">
        <f t="shared" si="1"/>
        <v>3267</v>
      </c>
      <c r="I38" s="169">
        <f t="shared" si="3"/>
        <v>891</v>
      </c>
      <c r="J38" s="169">
        <f t="shared" si="2"/>
        <v>3696</v>
      </c>
      <c r="K38" s="168">
        <f t="shared" si="2"/>
        <v>4587</v>
      </c>
      <c r="L38" s="166">
        <v>2556</v>
      </c>
    </row>
    <row r="39" spans="1:12" ht="12.75">
      <c r="A39" s="165" t="s">
        <v>39</v>
      </c>
      <c r="B39" s="166">
        <v>177</v>
      </c>
      <c r="C39" s="166">
        <v>392</v>
      </c>
      <c r="D39" s="167">
        <v>3298</v>
      </c>
      <c r="E39" s="168">
        <f t="shared" si="0"/>
        <v>3867</v>
      </c>
      <c r="F39" s="166">
        <v>793</v>
      </c>
      <c r="G39" s="167">
        <v>2856</v>
      </c>
      <c r="H39" s="169">
        <f t="shared" si="1"/>
        <v>3649</v>
      </c>
      <c r="I39" s="169">
        <f t="shared" si="3"/>
        <v>1362</v>
      </c>
      <c r="J39" s="169">
        <f t="shared" si="2"/>
        <v>6154</v>
      </c>
      <c r="K39" s="168">
        <f t="shared" si="2"/>
        <v>7516</v>
      </c>
      <c r="L39" s="166">
        <v>661257</v>
      </c>
    </row>
    <row r="40" spans="1:12" ht="12.75">
      <c r="A40" s="165" t="s">
        <v>40</v>
      </c>
      <c r="B40" s="166">
        <v>27</v>
      </c>
      <c r="C40" s="166">
        <v>1684</v>
      </c>
      <c r="D40" s="167">
        <v>13455</v>
      </c>
      <c r="E40" s="168">
        <f t="shared" si="0"/>
        <v>15166</v>
      </c>
      <c r="F40" s="166">
        <v>627</v>
      </c>
      <c r="G40" s="167">
        <v>6026</v>
      </c>
      <c r="H40" s="169">
        <f t="shared" si="1"/>
        <v>6653</v>
      </c>
      <c r="I40" s="169">
        <f t="shared" si="3"/>
        <v>2338</v>
      </c>
      <c r="J40" s="169">
        <f t="shared" si="2"/>
        <v>19481</v>
      </c>
      <c r="K40" s="168">
        <f t="shared" si="2"/>
        <v>21819</v>
      </c>
      <c r="L40" s="166">
        <v>263487</v>
      </c>
    </row>
    <row r="41" spans="1:12" ht="12.75">
      <c r="A41" s="165" t="s">
        <v>41</v>
      </c>
      <c r="B41" s="166">
        <v>8037</v>
      </c>
      <c r="C41" s="166">
        <v>198</v>
      </c>
      <c r="D41" s="167">
        <v>31286</v>
      </c>
      <c r="E41" s="168">
        <f t="shared" si="0"/>
        <v>39521</v>
      </c>
      <c r="F41" s="166">
        <v>272</v>
      </c>
      <c r="G41" s="167">
        <v>1445</v>
      </c>
      <c r="H41" s="169">
        <f t="shared" si="1"/>
        <v>1717</v>
      </c>
      <c r="I41" s="169">
        <f t="shared" si="3"/>
        <v>8507</v>
      </c>
      <c r="J41" s="169">
        <f t="shared" si="2"/>
        <v>32731</v>
      </c>
      <c r="K41" s="168">
        <f t="shared" si="2"/>
        <v>41238</v>
      </c>
      <c r="L41" s="166">
        <v>3830</v>
      </c>
    </row>
    <row r="42" spans="1:12" ht="12.75">
      <c r="A42" s="165" t="s">
        <v>42</v>
      </c>
      <c r="B42" s="166">
        <v>28</v>
      </c>
      <c r="C42" s="166">
        <v>146</v>
      </c>
      <c r="D42" s="167">
        <v>973</v>
      </c>
      <c r="E42" s="168">
        <f t="shared" si="0"/>
        <v>1147</v>
      </c>
      <c r="F42" s="166">
        <v>55</v>
      </c>
      <c r="G42" s="167">
        <v>279</v>
      </c>
      <c r="H42" s="169">
        <f t="shared" si="1"/>
        <v>334</v>
      </c>
      <c r="I42" s="169">
        <f t="shared" si="3"/>
        <v>229</v>
      </c>
      <c r="J42" s="169">
        <f t="shared" si="2"/>
        <v>1252</v>
      </c>
      <c r="K42" s="168">
        <f t="shared" si="2"/>
        <v>1481</v>
      </c>
      <c r="L42" s="166">
        <v>671</v>
      </c>
    </row>
    <row r="43" spans="1:12" ht="12.75">
      <c r="A43" s="165" t="s">
        <v>43</v>
      </c>
      <c r="B43" s="166">
        <v>502</v>
      </c>
      <c r="C43" s="166">
        <v>126</v>
      </c>
      <c r="D43" s="167">
        <v>6194</v>
      </c>
      <c r="E43" s="168">
        <f t="shared" si="0"/>
        <v>6822</v>
      </c>
      <c r="F43" s="166">
        <v>108</v>
      </c>
      <c r="G43" s="167">
        <v>1045</v>
      </c>
      <c r="H43" s="169">
        <f t="shared" si="1"/>
        <v>1153</v>
      </c>
      <c r="I43" s="169">
        <f t="shared" si="3"/>
        <v>736</v>
      </c>
      <c r="J43" s="169">
        <f t="shared" si="2"/>
        <v>7239</v>
      </c>
      <c r="K43" s="168">
        <f t="shared" si="2"/>
        <v>7975</v>
      </c>
      <c r="L43" s="166">
        <v>690</v>
      </c>
    </row>
    <row r="44" spans="1:12" ht="12.75">
      <c r="A44" s="165" t="s">
        <v>44</v>
      </c>
      <c r="B44" s="166">
        <v>4619</v>
      </c>
      <c r="C44" s="166">
        <v>3233</v>
      </c>
      <c r="D44" s="167">
        <v>39270</v>
      </c>
      <c r="E44" s="168">
        <f t="shared" si="0"/>
        <v>47122</v>
      </c>
      <c r="F44" s="166">
        <v>687</v>
      </c>
      <c r="G44" s="167">
        <v>4694</v>
      </c>
      <c r="H44" s="169">
        <f t="shared" si="1"/>
        <v>5381</v>
      </c>
      <c r="I44" s="169">
        <f t="shared" si="3"/>
        <v>8539</v>
      </c>
      <c r="J44" s="169">
        <f t="shared" si="2"/>
        <v>43964</v>
      </c>
      <c r="K44" s="168">
        <f t="shared" si="2"/>
        <v>52503</v>
      </c>
      <c r="L44" s="166">
        <v>7908</v>
      </c>
    </row>
    <row r="45" spans="1:12" ht="12.75">
      <c r="A45" s="165" t="s">
        <v>45</v>
      </c>
      <c r="B45" s="166">
        <v>34380</v>
      </c>
      <c r="C45" s="166">
        <v>1178</v>
      </c>
      <c r="D45" s="167">
        <v>113009</v>
      </c>
      <c r="E45" s="168">
        <f t="shared" si="0"/>
        <v>148567</v>
      </c>
      <c r="F45" s="166">
        <v>21575</v>
      </c>
      <c r="G45" s="167">
        <v>68750</v>
      </c>
      <c r="H45" s="169">
        <f t="shared" si="1"/>
        <v>90325</v>
      </c>
      <c r="I45" s="169">
        <f t="shared" si="3"/>
        <v>57133</v>
      </c>
      <c r="J45" s="169">
        <f t="shared" si="2"/>
        <v>181759</v>
      </c>
      <c r="K45" s="168">
        <f t="shared" si="2"/>
        <v>238892</v>
      </c>
      <c r="L45" s="166">
        <v>81544</v>
      </c>
    </row>
    <row r="46" spans="1:12" ht="12.75">
      <c r="A46" s="165" t="s">
        <v>46</v>
      </c>
      <c r="B46" s="166">
        <v>237</v>
      </c>
      <c r="C46" s="166">
        <v>152</v>
      </c>
      <c r="D46" s="167">
        <v>4548</v>
      </c>
      <c r="E46" s="168">
        <f t="shared" si="0"/>
        <v>4937</v>
      </c>
      <c r="F46" s="166">
        <v>580</v>
      </c>
      <c r="G46" s="167">
        <v>4431</v>
      </c>
      <c r="H46" s="169">
        <f t="shared" si="1"/>
        <v>5011</v>
      </c>
      <c r="I46" s="169">
        <f t="shared" si="3"/>
        <v>969</v>
      </c>
      <c r="J46" s="169">
        <f t="shared" si="2"/>
        <v>8979</v>
      </c>
      <c r="K46" s="168">
        <f t="shared" si="2"/>
        <v>9948</v>
      </c>
      <c r="L46" s="166">
        <v>3342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30</v>
      </c>
      <c r="G47" s="167">
        <v>179</v>
      </c>
      <c r="H47" s="169">
        <f t="shared" si="1"/>
        <v>209</v>
      </c>
      <c r="I47" s="169">
        <f t="shared" si="3"/>
        <v>30</v>
      </c>
      <c r="J47" s="169">
        <f t="shared" si="2"/>
        <v>179</v>
      </c>
      <c r="K47" s="168">
        <f t="shared" si="2"/>
        <v>209</v>
      </c>
      <c r="L47" s="166">
        <v>309</v>
      </c>
    </row>
    <row r="48" spans="1:12" ht="12.75">
      <c r="A48" s="165" t="s">
        <v>48</v>
      </c>
      <c r="B48" s="166">
        <v>19721</v>
      </c>
      <c r="C48" s="166">
        <v>4060</v>
      </c>
      <c r="D48" s="167">
        <v>89162</v>
      </c>
      <c r="E48" s="168">
        <f t="shared" si="0"/>
        <v>112943</v>
      </c>
      <c r="F48" s="166">
        <v>19845</v>
      </c>
      <c r="G48" s="167">
        <v>54942</v>
      </c>
      <c r="H48" s="169">
        <f t="shared" si="1"/>
        <v>74787</v>
      </c>
      <c r="I48" s="169">
        <f t="shared" si="3"/>
        <v>43626</v>
      </c>
      <c r="J48" s="169">
        <f t="shared" si="2"/>
        <v>144104</v>
      </c>
      <c r="K48" s="168">
        <f t="shared" si="2"/>
        <v>187730</v>
      </c>
      <c r="L48" s="166">
        <v>47112</v>
      </c>
    </row>
    <row r="49" spans="1:12" ht="12.75">
      <c r="A49" s="165" t="s">
        <v>49</v>
      </c>
      <c r="B49" s="166">
        <v>1</v>
      </c>
      <c r="C49" s="166">
        <v>11</v>
      </c>
      <c r="D49" s="167">
        <v>38</v>
      </c>
      <c r="E49" s="168">
        <f t="shared" si="0"/>
        <v>50</v>
      </c>
      <c r="F49" s="166">
        <v>11</v>
      </c>
      <c r="G49" s="167">
        <v>34</v>
      </c>
      <c r="H49" s="169">
        <f t="shared" si="1"/>
        <v>45</v>
      </c>
      <c r="I49" s="169">
        <f t="shared" si="3"/>
        <v>23</v>
      </c>
      <c r="J49" s="169">
        <f t="shared" si="2"/>
        <v>72</v>
      </c>
      <c r="K49" s="168">
        <f t="shared" si="2"/>
        <v>95</v>
      </c>
      <c r="L49" s="166">
        <v>140</v>
      </c>
    </row>
    <row r="50" spans="1:12" ht="12.75">
      <c r="A50" s="165" t="s">
        <v>50</v>
      </c>
      <c r="B50" s="166">
        <v>32164</v>
      </c>
      <c r="C50" s="166">
        <v>4944</v>
      </c>
      <c r="D50" s="167">
        <v>136826</v>
      </c>
      <c r="E50" s="168">
        <f t="shared" si="0"/>
        <v>173934</v>
      </c>
      <c r="F50" s="166">
        <v>743</v>
      </c>
      <c r="G50" s="167">
        <v>3898</v>
      </c>
      <c r="H50" s="169">
        <f t="shared" si="1"/>
        <v>4641</v>
      </c>
      <c r="I50" s="169">
        <f t="shared" si="3"/>
        <v>37851</v>
      </c>
      <c r="J50" s="169">
        <f t="shared" si="2"/>
        <v>140724</v>
      </c>
      <c r="K50" s="168">
        <f t="shared" si="2"/>
        <v>178575</v>
      </c>
      <c r="L50" s="166">
        <v>117709</v>
      </c>
    </row>
    <row r="51" spans="1:12" ht="12.75">
      <c r="A51" s="165" t="s">
        <v>51</v>
      </c>
      <c r="B51" s="166">
        <v>129</v>
      </c>
      <c r="C51" s="166">
        <v>0</v>
      </c>
      <c r="D51" s="167">
        <v>547</v>
      </c>
      <c r="E51" s="168">
        <f t="shared" si="0"/>
        <v>676</v>
      </c>
      <c r="F51" s="166">
        <v>405</v>
      </c>
      <c r="G51" s="167">
        <v>1303</v>
      </c>
      <c r="H51" s="169">
        <f t="shared" si="1"/>
        <v>1708</v>
      </c>
      <c r="I51" s="169">
        <f t="shared" si="3"/>
        <v>534</v>
      </c>
      <c r="J51" s="169">
        <f t="shared" si="2"/>
        <v>1850</v>
      </c>
      <c r="K51" s="168">
        <f t="shared" si="2"/>
        <v>2384</v>
      </c>
      <c r="L51" s="166">
        <v>250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1</v>
      </c>
      <c r="G52" s="167">
        <v>2</v>
      </c>
      <c r="H52" s="169">
        <f t="shared" si="1"/>
        <v>3</v>
      </c>
      <c r="I52" s="169">
        <f t="shared" si="3"/>
        <v>1</v>
      </c>
      <c r="J52" s="169">
        <f t="shared" si="2"/>
        <v>2</v>
      </c>
      <c r="K52" s="168">
        <f t="shared" si="2"/>
        <v>3</v>
      </c>
      <c r="L52" s="166">
        <v>0</v>
      </c>
    </row>
    <row r="53" spans="1:12" ht="12.75">
      <c r="A53" s="165" t="s">
        <v>53</v>
      </c>
      <c r="B53" s="166">
        <v>1</v>
      </c>
      <c r="C53" s="166">
        <v>0</v>
      </c>
      <c r="D53" s="167">
        <v>10</v>
      </c>
      <c r="E53" s="168">
        <f t="shared" si="0"/>
        <v>11</v>
      </c>
      <c r="F53" s="166">
        <v>7</v>
      </c>
      <c r="G53" s="167">
        <v>0</v>
      </c>
      <c r="H53" s="169">
        <f t="shared" si="1"/>
        <v>7</v>
      </c>
      <c r="I53" s="169">
        <f t="shared" si="3"/>
        <v>8</v>
      </c>
      <c r="J53" s="169">
        <f t="shared" si="2"/>
        <v>10</v>
      </c>
      <c r="K53" s="168">
        <f t="shared" si="2"/>
        <v>18</v>
      </c>
      <c r="L53" s="166">
        <v>54</v>
      </c>
    </row>
    <row r="54" spans="1:12" ht="12.75">
      <c r="A54" s="165" t="s">
        <v>54</v>
      </c>
      <c r="B54" s="166">
        <v>65321</v>
      </c>
      <c r="C54" s="166">
        <v>61540</v>
      </c>
      <c r="D54" s="167">
        <v>484740</v>
      </c>
      <c r="E54" s="168">
        <f t="shared" si="0"/>
        <v>611601</v>
      </c>
      <c r="F54" s="166">
        <v>26257</v>
      </c>
      <c r="G54" s="167">
        <v>85423</v>
      </c>
      <c r="H54" s="169">
        <f t="shared" si="1"/>
        <v>111680</v>
      </c>
      <c r="I54" s="169">
        <f t="shared" si="3"/>
        <v>153118</v>
      </c>
      <c r="J54" s="169">
        <f t="shared" si="2"/>
        <v>570163</v>
      </c>
      <c r="K54" s="168">
        <f t="shared" si="2"/>
        <v>723281</v>
      </c>
      <c r="L54" s="166">
        <v>216330</v>
      </c>
    </row>
    <row r="55" spans="1:12" ht="12.75">
      <c r="A55" s="165" t="s">
        <v>55</v>
      </c>
      <c r="B55" s="166">
        <v>698</v>
      </c>
      <c r="C55" s="166">
        <v>315</v>
      </c>
      <c r="D55" s="167">
        <v>4656</v>
      </c>
      <c r="E55" s="168">
        <f t="shared" si="0"/>
        <v>5669</v>
      </c>
      <c r="F55" s="166">
        <v>1215</v>
      </c>
      <c r="G55" s="167">
        <v>4745</v>
      </c>
      <c r="H55" s="169">
        <f t="shared" si="1"/>
        <v>5960</v>
      </c>
      <c r="I55" s="169">
        <f t="shared" si="3"/>
        <v>2228</v>
      </c>
      <c r="J55" s="169">
        <f t="shared" si="2"/>
        <v>9401</v>
      </c>
      <c r="K55" s="168">
        <f t="shared" si="2"/>
        <v>11629</v>
      </c>
      <c r="L55" s="166">
        <v>8642</v>
      </c>
    </row>
    <row r="56" spans="1:12" ht="12.75">
      <c r="A56" s="165" t="s">
        <v>56</v>
      </c>
      <c r="B56" s="166">
        <v>4755</v>
      </c>
      <c r="C56" s="166">
        <v>20121</v>
      </c>
      <c r="D56" s="167">
        <v>98472</v>
      </c>
      <c r="E56" s="168">
        <f t="shared" si="0"/>
        <v>123348</v>
      </c>
      <c r="F56" s="166">
        <v>1310</v>
      </c>
      <c r="G56" s="167">
        <v>5845</v>
      </c>
      <c r="H56" s="169">
        <f t="shared" si="1"/>
        <v>7155</v>
      </c>
      <c r="I56" s="169">
        <f t="shared" si="3"/>
        <v>26186</v>
      </c>
      <c r="J56" s="169">
        <f t="shared" si="2"/>
        <v>104317</v>
      </c>
      <c r="K56" s="168">
        <f t="shared" si="2"/>
        <v>130503</v>
      </c>
      <c r="L56" s="166">
        <v>8073</v>
      </c>
    </row>
    <row r="57" spans="1:12" ht="12.75">
      <c r="A57" s="165" t="s">
        <v>57</v>
      </c>
      <c r="B57" s="166">
        <v>274287</v>
      </c>
      <c r="C57" s="166">
        <v>41978</v>
      </c>
      <c r="D57" s="167">
        <v>1279412</v>
      </c>
      <c r="E57" s="168">
        <f t="shared" si="0"/>
        <v>1595677</v>
      </c>
      <c r="F57" s="166">
        <v>72529</v>
      </c>
      <c r="G57" s="167">
        <v>259150</v>
      </c>
      <c r="H57" s="169">
        <f t="shared" si="1"/>
        <v>331679</v>
      </c>
      <c r="I57" s="169">
        <f t="shared" si="3"/>
        <v>388794</v>
      </c>
      <c r="J57" s="169">
        <f t="shared" si="2"/>
        <v>1538562</v>
      </c>
      <c r="K57" s="168">
        <f t="shared" si="2"/>
        <v>1927356</v>
      </c>
      <c r="L57" s="166">
        <v>3135883</v>
      </c>
    </row>
    <row r="58" spans="1:12" ht="12.75">
      <c r="A58" s="165" t="s">
        <v>58</v>
      </c>
      <c r="B58" s="166">
        <v>36179</v>
      </c>
      <c r="C58" s="166">
        <v>153692</v>
      </c>
      <c r="D58" s="167">
        <v>792282</v>
      </c>
      <c r="E58" s="168">
        <f t="shared" si="0"/>
        <v>982153</v>
      </c>
      <c r="F58" s="166">
        <v>25321</v>
      </c>
      <c r="G58" s="167">
        <v>106087</v>
      </c>
      <c r="H58" s="169">
        <f t="shared" si="1"/>
        <v>131408</v>
      </c>
      <c r="I58" s="169">
        <f t="shared" si="3"/>
        <v>215192</v>
      </c>
      <c r="J58" s="169">
        <f t="shared" si="2"/>
        <v>898369</v>
      </c>
      <c r="K58" s="168">
        <f t="shared" si="2"/>
        <v>1113561</v>
      </c>
      <c r="L58" s="166">
        <v>821349</v>
      </c>
    </row>
    <row r="59" spans="1:12" ht="12.75">
      <c r="A59" s="165" t="s">
        <v>59</v>
      </c>
      <c r="B59" s="166">
        <v>112</v>
      </c>
      <c r="C59" s="166">
        <v>5</v>
      </c>
      <c r="D59" s="167">
        <v>656</v>
      </c>
      <c r="E59" s="168">
        <f t="shared" si="0"/>
        <v>773</v>
      </c>
      <c r="F59" s="166">
        <v>412</v>
      </c>
      <c r="G59" s="167">
        <v>1481</v>
      </c>
      <c r="H59" s="169">
        <f t="shared" si="1"/>
        <v>1893</v>
      </c>
      <c r="I59" s="169">
        <f t="shared" si="3"/>
        <v>529</v>
      </c>
      <c r="J59" s="169">
        <f t="shared" si="2"/>
        <v>2137</v>
      </c>
      <c r="K59" s="168">
        <f t="shared" si="2"/>
        <v>2666</v>
      </c>
      <c r="L59" s="166">
        <v>452</v>
      </c>
    </row>
    <row r="60" spans="1:12" ht="12.75">
      <c r="A60" s="165" t="s">
        <v>60</v>
      </c>
      <c r="B60" s="166">
        <v>776</v>
      </c>
      <c r="C60" s="166">
        <v>25</v>
      </c>
      <c r="D60" s="167">
        <v>3668</v>
      </c>
      <c r="E60" s="168">
        <f t="shared" si="0"/>
        <v>4469</v>
      </c>
      <c r="F60" s="166">
        <v>148</v>
      </c>
      <c r="G60" s="167">
        <v>517</v>
      </c>
      <c r="H60" s="169">
        <f t="shared" si="1"/>
        <v>665</v>
      </c>
      <c r="I60" s="169">
        <f t="shared" si="3"/>
        <v>949</v>
      </c>
      <c r="J60" s="169">
        <f t="shared" si="2"/>
        <v>4185</v>
      </c>
      <c r="K60" s="168">
        <f t="shared" si="2"/>
        <v>5134</v>
      </c>
      <c r="L60" s="166">
        <v>205</v>
      </c>
    </row>
    <row r="61" spans="1:12" ht="12.75">
      <c r="A61" s="165" t="s">
        <v>61</v>
      </c>
      <c r="B61" s="166">
        <v>21461</v>
      </c>
      <c r="C61" s="166">
        <v>273</v>
      </c>
      <c r="D61" s="167">
        <v>75414</v>
      </c>
      <c r="E61" s="168">
        <f t="shared" si="0"/>
        <v>97148</v>
      </c>
      <c r="F61" s="166">
        <v>4393</v>
      </c>
      <c r="G61" s="167">
        <v>14173</v>
      </c>
      <c r="H61" s="169">
        <f t="shared" si="1"/>
        <v>18566</v>
      </c>
      <c r="I61" s="169">
        <f t="shared" si="3"/>
        <v>26127</v>
      </c>
      <c r="J61" s="169">
        <f t="shared" si="2"/>
        <v>89587</v>
      </c>
      <c r="K61" s="168">
        <f t="shared" si="2"/>
        <v>115714</v>
      </c>
      <c r="L61" s="166">
        <v>6368</v>
      </c>
    </row>
    <row r="62" spans="1:12" ht="12.75">
      <c r="A62" s="165" t="s">
        <v>62</v>
      </c>
      <c r="B62" s="166">
        <v>510</v>
      </c>
      <c r="C62" s="166">
        <v>165</v>
      </c>
      <c r="D62" s="167">
        <v>2779</v>
      </c>
      <c r="E62" s="168">
        <f t="shared" si="0"/>
        <v>3454</v>
      </c>
      <c r="F62" s="166">
        <v>1402</v>
      </c>
      <c r="G62" s="167">
        <v>3864</v>
      </c>
      <c r="H62" s="169">
        <f t="shared" si="1"/>
        <v>5266</v>
      </c>
      <c r="I62" s="169">
        <f t="shared" si="3"/>
        <v>2077</v>
      </c>
      <c r="J62" s="169">
        <f t="shared" si="2"/>
        <v>6643</v>
      </c>
      <c r="K62" s="168">
        <f t="shared" si="2"/>
        <v>8720</v>
      </c>
      <c r="L62" s="166">
        <v>1699</v>
      </c>
    </row>
    <row r="63" spans="1:12" ht="12.75">
      <c r="A63" s="165" t="s">
        <v>63</v>
      </c>
      <c r="B63" s="166">
        <v>5358</v>
      </c>
      <c r="C63" s="166">
        <v>85</v>
      </c>
      <c r="D63" s="167">
        <v>16665</v>
      </c>
      <c r="E63" s="168">
        <f t="shared" si="0"/>
        <v>22108</v>
      </c>
      <c r="F63" s="166">
        <v>1919</v>
      </c>
      <c r="G63" s="167">
        <v>7869</v>
      </c>
      <c r="H63" s="169">
        <f t="shared" si="1"/>
        <v>9788</v>
      </c>
      <c r="I63" s="169">
        <f t="shared" si="3"/>
        <v>7362</v>
      </c>
      <c r="J63" s="169">
        <f t="shared" si="2"/>
        <v>24534</v>
      </c>
      <c r="K63" s="168">
        <f t="shared" si="2"/>
        <v>31896</v>
      </c>
      <c r="L63" s="166">
        <v>9240</v>
      </c>
    </row>
    <row r="64" spans="1:12" ht="12.75">
      <c r="A64" s="165" t="s">
        <v>64</v>
      </c>
      <c r="B64" s="166">
        <v>911</v>
      </c>
      <c r="C64" s="166">
        <v>732</v>
      </c>
      <c r="D64" s="167">
        <v>9473</v>
      </c>
      <c r="E64" s="168">
        <f>SUM(B64:D64)</f>
        <v>11116</v>
      </c>
      <c r="F64" s="166">
        <v>223</v>
      </c>
      <c r="G64" s="167">
        <v>1423</v>
      </c>
      <c r="H64" s="169">
        <f t="shared" si="1"/>
        <v>1646</v>
      </c>
      <c r="I64" s="169">
        <f t="shared" si="3"/>
        <v>1866</v>
      </c>
      <c r="J64" s="169">
        <f t="shared" si="2"/>
        <v>10896</v>
      </c>
      <c r="K64" s="168">
        <f t="shared" si="2"/>
        <v>12762</v>
      </c>
      <c r="L64" s="166">
        <v>1744</v>
      </c>
    </row>
    <row r="65" spans="1:12" ht="12.75">
      <c r="A65" s="165" t="s">
        <v>65</v>
      </c>
      <c r="B65" s="166">
        <v>7985</v>
      </c>
      <c r="C65" s="166">
        <v>613</v>
      </c>
      <c r="D65" s="167">
        <v>32859</v>
      </c>
      <c r="E65" s="168">
        <f t="shared" si="0"/>
        <v>41457</v>
      </c>
      <c r="F65" s="166">
        <v>1847</v>
      </c>
      <c r="G65" s="167">
        <v>6731</v>
      </c>
      <c r="H65" s="169">
        <f t="shared" si="1"/>
        <v>8578</v>
      </c>
      <c r="I65" s="169">
        <f t="shared" si="3"/>
        <v>10445</v>
      </c>
      <c r="J65" s="169">
        <f t="shared" si="2"/>
        <v>39590</v>
      </c>
      <c r="K65" s="168">
        <f t="shared" si="2"/>
        <v>50035</v>
      </c>
      <c r="L65" s="166">
        <v>32985</v>
      </c>
    </row>
    <row r="66" spans="1:12" ht="12.75">
      <c r="A66" s="165" t="s">
        <v>66</v>
      </c>
      <c r="B66" s="166">
        <v>2673</v>
      </c>
      <c r="C66" s="166">
        <v>955</v>
      </c>
      <c r="D66" s="167">
        <v>14056</v>
      </c>
      <c r="E66" s="168">
        <f t="shared" si="0"/>
        <v>17684</v>
      </c>
      <c r="F66" s="166">
        <v>1601</v>
      </c>
      <c r="G66" s="167">
        <v>5353</v>
      </c>
      <c r="H66" s="169">
        <f t="shared" si="1"/>
        <v>6954</v>
      </c>
      <c r="I66" s="169">
        <f t="shared" si="3"/>
        <v>5229</v>
      </c>
      <c r="J66" s="169">
        <f t="shared" si="2"/>
        <v>19409</v>
      </c>
      <c r="K66" s="168">
        <f t="shared" si="2"/>
        <v>24638</v>
      </c>
      <c r="L66" s="166">
        <v>3409</v>
      </c>
    </row>
    <row r="67" spans="1:12" ht="12.75">
      <c r="A67" s="165" t="s">
        <v>67</v>
      </c>
      <c r="B67" s="166">
        <v>3</v>
      </c>
      <c r="C67" s="166">
        <v>33</v>
      </c>
      <c r="D67" s="167">
        <v>300</v>
      </c>
      <c r="E67" s="168">
        <f t="shared" si="0"/>
        <v>336</v>
      </c>
      <c r="F67" s="166">
        <v>151</v>
      </c>
      <c r="G67" s="167">
        <v>976</v>
      </c>
      <c r="H67" s="169">
        <f t="shared" si="1"/>
        <v>1127</v>
      </c>
      <c r="I67" s="169">
        <f t="shared" si="3"/>
        <v>187</v>
      </c>
      <c r="J67" s="169">
        <f t="shared" si="2"/>
        <v>1276</v>
      </c>
      <c r="K67" s="168">
        <f t="shared" si="2"/>
        <v>1463</v>
      </c>
      <c r="L67" s="166">
        <v>1253</v>
      </c>
    </row>
    <row r="68" spans="1:12" ht="12.75">
      <c r="A68" s="165" t="s">
        <v>68</v>
      </c>
      <c r="B68" s="166">
        <v>32741</v>
      </c>
      <c r="C68" s="166">
        <v>35866</v>
      </c>
      <c r="D68" s="167">
        <v>248648</v>
      </c>
      <c r="E68" s="168">
        <f t="shared" si="0"/>
        <v>317255</v>
      </c>
      <c r="F68" s="166">
        <v>45053</v>
      </c>
      <c r="G68" s="167">
        <v>164150</v>
      </c>
      <c r="H68" s="169">
        <f t="shared" si="1"/>
        <v>209203</v>
      </c>
      <c r="I68" s="169">
        <f t="shared" si="3"/>
        <v>113660</v>
      </c>
      <c r="J68" s="169">
        <f t="shared" si="2"/>
        <v>412798</v>
      </c>
      <c r="K68" s="168">
        <f t="shared" si="2"/>
        <v>526458</v>
      </c>
      <c r="L68" s="166">
        <v>54852</v>
      </c>
    </row>
    <row r="69" spans="1:12" ht="12.75">
      <c r="A69" s="165" t="s">
        <v>69</v>
      </c>
      <c r="B69" s="166">
        <v>603</v>
      </c>
      <c r="C69" s="166">
        <v>5</v>
      </c>
      <c r="D69" s="167">
        <v>2163</v>
      </c>
      <c r="E69" s="168">
        <f t="shared" si="0"/>
        <v>2771</v>
      </c>
      <c r="F69" s="166">
        <v>2951</v>
      </c>
      <c r="G69" s="167">
        <v>5240</v>
      </c>
      <c r="H69" s="169">
        <f t="shared" si="1"/>
        <v>8191</v>
      </c>
      <c r="I69" s="169">
        <f t="shared" si="3"/>
        <v>3559</v>
      </c>
      <c r="J69" s="169">
        <f t="shared" si="2"/>
        <v>7403</v>
      </c>
      <c r="K69" s="168">
        <f t="shared" si="2"/>
        <v>10962</v>
      </c>
      <c r="L69" s="166">
        <v>4497</v>
      </c>
    </row>
    <row r="70" spans="1:12" ht="12.75">
      <c r="A70" s="165" t="s">
        <v>70</v>
      </c>
      <c r="B70" s="166">
        <v>2945</v>
      </c>
      <c r="C70" s="166">
        <v>1584</v>
      </c>
      <c r="D70" s="167">
        <v>22070</v>
      </c>
      <c r="E70" s="168">
        <f t="shared" si="0"/>
        <v>26599</v>
      </c>
      <c r="F70" s="166">
        <v>1521</v>
      </c>
      <c r="G70" s="167">
        <v>4124</v>
      </c>
      <c r="H70" s="169">
        <f t="shared" si="1"/>
        <v>5645</v>
      </c>
      <c r="I70" s="169">
        <f t="shared" si="3"/>
        <v>6050</v>
      </c>
      <c r="J70" s="169">
        <f t="shared" si="2"/>
        <v>26194</v>
      </c>
      <c r="K70" s="168">
        <f t="shared" si="2"/>
        <v>32244</v>
      </c>
      <c r="L70" s="166">
        <v>16899</v>
      </c>
    </row>
    <row r="71" spans="1:12" ht="12.75">
      <c r="A71" s="165" t="s">
        <v>71</v>
      </c>
      <c r="B71" s="166">
        <v>8667</v>
      </c>
      <c r="C71" s="166">
        <v>908</v>
      </c>
      <c r="D71" s="167">
        <v>37612</v>
      </c>
      <c r="E71" s="168">
        <f t="shared" si="0"/>
        <v>47187</v>
      </c>
      <c r="F71" s="166">
        <v>1008</v>
      </c>
      <c r="G71" s="167">
        <v>2859</v>
      </c>
      <c r="H71" s="169">
        <f t="shared" si="1"/>
        <v>3867</v>
      </c>
      <c r="I71" s="169">
        <f t="shared" si="3"/>
        <v>10583</v>
      </c>
      <c r="J71" s="169">
        <f t="shared" si="2"/>
        <v>40471</v>
      </c>
      <c r="K71" s="168">
        <f t="shared" si="2"/>
        <v>51054</v>
      </c>
      <c r="L71" s="166">
        <v>498</v>
      </c>
    </row>
    <row r="72" spans="1:12" ht="12.75">
      <c r="A72" s="165" t="s">
        <v>72</v>
      </c>
      <c r="B72" s="166">
        <v>0</v>
      </c>
      <c r="C72" s="166">
        <v>3</v>
      </c>
      <c r="D72" s="167">
        <v>101</v>
      </c>
      <c r="E72" s="168">
        <f t="shared" si="0"/>
        <v>104</v>
      </c>
      <c r="F72" s="166">
        <v>78</v>
      </c>
      <c r="G72" s="167">
        <v>389</v>
      </c>
      <c r="H72" s="169">
        <f t="shared" si="1"/>
        <v>467</v>
      </c>
      <c r="I72" s="169">
        <f t="shared" si="3"/>
        <v>81</v>
      </c>
      <c r="J72" s="169">
        <f t="shared" si="2"/>
        <v>490</v>
      </c>
      <c r="K72" s="168">
        <f t="shared" si="2"/>
        <v>571</v>
      </c>
      <c r="L72" s="166">
        <v>84</v>
      </c>
    </row>
    <row r="73" spans="1:12" ht="12.75">
      <c r="A73" s="165" t="s">
        <v>73</v>
      </c>
      <c r="B73" s="166">
        <v>50221</v>
      </c>
      <c r="C73" s="166">
        <v>4043</v>
      </c>
      <c r="D73" s="167">
        <v>179764</v>
      </c>
      <c r="E73" s="168">
        <f t="shared" si="0"/>
        <v>234028</v>
      </c>
      <c r="F73" s="166">
        <v>7273</v>
      </c>
      <c r="G73" s="167">
        <v>22854</v>
      </c>
      <c r="H73" s="169">
        <f t="shared" si="1"/>
        <v>30127</v>
      </c>
      <c r="I73" s="169">
        <f t="shared" si="3"/>
        <v>61537</v>
      </c>
      <c r="J73" s="169">
        <f t="shared" si="2"/>
        <v>202618</v>
      </c>
      <c r="K73" s="168">
        <f t="shared" si="2"/>
        <v>264155</v>
      </c>
      <c r="L73" s="166">
        <v>111860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106989</v>
      </c>
      <c r="C75" s="166">
        <v>1</v>
      </c>
      <c r="D75" s="167">
        <v>315983</v>
      </c>
      <c r="E75" s="168">
        <f t="shared" si="0"/>
        <v>422973</v>
      </c>
      <c r="F75" s="166">
        <v>40</v>
      </c>
      <c r="G75" s="167">
        <v>72</v>
      </c>
      <c r="H75" s="169">
        <f t="shared" si="1"/>
        <v>112</v>
      </c>
      <c r="I75" s="169">
        <f t="shared" si="3"/>
        <v>107030</v>
      </c>
      <c r="J75" s="169">
        <f t="shared" si="2"/>
        <v>316055</v>
      </c>
      <c r="K75" s="168">
        <f t="shared" si="2"/>
        <v>423085</v>
      </c>
      <c r="L75" s="166">
        <v>115719</v>
      </c>
    </row>
    <row r="76" spans="1:12" ht="12.75">
      <c r="A76" s="165" t="s">
        <v>76</v>
      </c>
      <c r="B76" s="166">
        <v>200</v>
      </c>
      <c r="C76" s="166">
        <v>159</v>
      </c>
      <c r="D76" s="167">
        <v>1055</v>
      </c>
      <c r="E76" s="168">
        <f t="shared" si="0"/>
        <v>1414</v>
      </c>
      <c r="F76" s="166">
        <v>3</v>
      </c>
      <c r="G76" s="167">
        <v>15</v>
      </c>
      <c r="H76" s="169">
        <f t="shared" si="1"/>
        <v>18</v>
      </c>
      <c r="I76" s="169">
        <f t="shared" si="3"/>
        <v>362</v>
      </c>
      <c r="J76" s="169">
        <f t="shared" si="2"/>
        <v>1070</v>
      </c>
      <c r="K76" s="168">
        <f t="shared" si="2"/>
        <v>1432</v>
      </c>
      <c r="L76" s="166">
        <v>3</v>
      </c>
    </row>
    <row r="77" spans="1:12" ht="12.75">
      <c r="A77" s="165" t="s">
        <v>77</v>
      </c>
      <c r="B77" s="166">
        <v>2</v>
      </c>
      <c r="C77" s="166">
        <v>0</v>
      </c>
      <c r="D77" s="167">
        <v>5</v>
      </c>
      <c r="E77" s="168">
        <f t="shared" si="0"/>
        <v>7</v>
      </c>
      <c r="F77" s="166">
        <v>45</v>
      </c>
      <c r="G77" s="167">
        <v>281</v>
      </c>
      <c r="H77" s="169">
        <f t="shared" si="1"/>
        <v>326</v>
      </c>
      <c r="I77" s="169">
        <f t="shared" si="3"/>
        <v>47</v>
      </c>
      <c r="J77" s="169">
        <f t="shared" si="2"/>
        <v>286</v>
      </c>
      <c r="K77" s="168">
        <f t="shared" si="2"/>
        <v>333</v>
      </c>
      <c r="L77" s="166">
        <v>306</v>
      </c>
    </row>
    <row r="78" spans="1:12" ht="12.75">
      <c r="A78" s="165" t="s">
        <v>78</v>
      </c>
      <c r="B78" s="166">
        <v>448</v>
      </c>
      <c r="C78" s="166">
        <v>0</v>
      </c>
      <c r="D78" s="167">
        <v>1203</v>
      </c>
      <c r="E78" s="168">
        <f t="shared" si="0"/>
        <v>1651</v>
      </c>
      <c r="F78" s="166">
        <v>638</v>
      </c>
      <c r="G78" s="167">
        <v>2085</v>
      </c>
      <c r="H78" s="169">
        <f t="shared" si="1"/>
        <v>2723</v>
      </c>
      <c r="I78" s="169">
        <f t="shared" si="3"/>
        <v>1086</v>
      </c>
      <c r="J78" s="169">
        <f t="shared" si="2"/>
        <v>3288</v>
      </c>
      <c r="K78" s="168">
        <f t="shared" si="2"/>
        <v>4374</v>
      </c>
      <c r="L78" s="166">
        <v>3048</v>
      </c>
    </row>
    <row r="79" spans="1:12" ht="12.75">
      <c r="A79" s="165" t="s">
        <v>79</v>
      </c>
      <c r="B79" s="166">
        <v>0</v>
      </c>
      <c r="C79" s="166">
        <v>148</v>
      </c>
      <c r="D79" s="167">
        <v>570</v>
      </c>
      <c r="E79" s="168">
        <f t="shared" si="0"/>
        <v>718</v>
      </c>
      <c r="F79" s="166">
        <v>94</v>
      </c>
      <c r="G79" s="167">
        <v>348</v>
      </c>
      <c r="H79" s="169">
        <f t="shared" si="1"/>
        <v>442</v>
      </c>
      <c r="I79" s="169">
        <f t="shared" si="3"/>
        <v>242</v>
      </c>
      <c r="J79" s="169">
        <f t="shared" si="2"/>
        <v>918</v>
      </c>
      <c r="K79" s="168">
        <f t="shared" si="2"/>
        <v>1160</v>
      </c>
      <c r="L79" s="166">
        <v>514</v>
      </c>
    </row>
    <row r="80" spans="1:12" ht="12.75">
      <c r="A80" s="165" t="s">
        <v>80</v>
      </c>
      <c r="B80" s="166">
        <v>0</v>
      </c>
      <c r="C80" s="166">
        <v>0</v>
      </c>
      <c r="D80" s="167">
        <v>47</v>
      </c>
      <c r="E80" s="168">
        <f t="shared" si="0"/>
        <v>47</v>
      </c>
      <c r="F80" s="166">
        <v>13</v>
      </c>
      <c r="G80" s="167">
        <v>45</v>
      </c>
      <c r="H80" s="169">
        <f t="shared" si="1"/>
        <v>58</v>
      </c>
      <c r="I80" s="169">
        <f t="shared" si="3"/>
        <v>13</v>
      </c>
      <c r="J80" s="169">
        <f t="shared" si="2"/>
        <v>92</v>
      </c>
      <c r="K80" s="168">
        <f t="shared" si="2"/>
        <v>105</v>
      </c>
      <c r="L80" s="166">
        <v>8</v>
      </c>
    </row>
    <row r="81" spans="1:12" ht="12.75">
      <c r="A81" s="165" t="s">
        <v>81</v>
      </c>
      <c r="B81" s="166">
        <v>268</v>
      </c>
      <c r="C81" s="166">
        <v>1</v>
      </c>
      <c r="D81" s="167">
        <v>1086</v>
      </c>
      <c r="E81" s="168">
        <f t="shared" si="0"/>
        <v>1355</v>
      </c>
      <c r="F81" s="166">
        <v>581</v>
      </c>
      <c r="G81" s="167">
        <v>2079</v>
      </c>
      <c r="H81" s="169">
        <f t="shared" si="1"/>
        <v>2660</v>
      </c>
      <c r="I81" s="169">
        <f t="shared" si="3"/>
        <v>850</v>
      </c>
      <c r="J81" s="169">
        <f t="shared" si="2"/>
        <v>3165</v>
      </c>
      <c r="K81" s="168">
        <f t="shared" si="2"/>
        <v>4015</v>
      </c>
      <c r="L81" s="166">
        <v>565</v>
      </c>
    </row>
    <row r="82" spans="1:12" ht="12.75">
      <c r="A82" s="165" t="s">
        <v>82</v>
      </c>
      <c r="B82" s="166">
        <v>3619</v>
      </c>
      <c r="C82" s="166">
        <v>365</v>
      </c>
      <c r="D82" s="167">
        <v>15304</v>
      </c>
      <c r="E82" s="168">
        <f t="shared" si="0"/>
        <v>19288</v>
      </c>
      <c r="F82" s="166">
        <v>425</v>
      </c>
      <c r="G82" s="167">
        <v>1582</v>
      </c>
      <c r="H82" s="169">
        <f t="shared" si="1"/>
        <v>2007</v>
      </c>
      <c r="I82" s="169">
        <f t="shared" si="3"/>
        <v>4409</v>
      </c>
      <c r="J82" s="169">
        <f t="shared" si="2"/>
        <v>16886</v>
      </c>
      <c r="K82" s="168">
        <f t="shared" si="2"/>
        <v>21295</v>
      </c>
      <c r="L82" s="166">
        <v>787</v>
      </c>
    </row>
    <row r="83" spans="1:12" ht="12.75">
      <c r="A83" s="165" t="s">
        <v>83</v>
      </c>
      <c r="B83" s="166">
        <v>1171</v>
      </c>
      <c r="C83" s="166">
        <v>368</v>
      </c>
      <c r="D83" s="167">
        <v>8176</v>
      </c>
      <c r="E83" s="168">
        <f t="shared" si="0"/>
        <v>9715</v>
      </c>
      <c r="F83" s="166">
        <v>3170</v>
      </c>
      <c r="G83" s="167">
        <v>15552</v>
      </c>
      <c r="H83" s="169">
        <f t="shared" si="1"/>
        <v>18722</v>
      </c>
      <c r="I83" s="169">
        <f t="shared" si="3"/>
        <v>4709</v>
      </c>
      <c r="J83" s="169">
        <f t="shared" si="2"/>
        <v>23728</v>
      </c>
      <c r="K83" s="168">
        <f t="shared" si="2"/>
        <v>28437</v>
      </c>
      <c r="L83" s="166">
        <v>11203</v>
      </c>
    </row>
    <row r="84" spans="1:12" ht="12.75">
      <c r="A84" s="165" t="s">
        <v>84</v>
      </c>
      <c r="B84" s="166">
        <v>105</v>
      </c>
      <c r="C84" s="166">
        <v>3</v>
      </c>
      <c r="D84" s="167">
        <v>462</v>
      </c>
      <c r="E84" s="168">
        <f t="shared" si="0"/>
        <v>570</v>
      </c>
      <c r="F84" s="166">
        <v>311</v>
      </c>
      <c r="G84" s="167">
        <v>1018</v>
      </c>
      <c r="H84" s="169">
        <f t="shared" si="1"/>
        <v>1329</v>
      </c>
      <c r="I84" s="169">
        <f t="shared" si="3"/>
        <v>419</v>
      </c>
      <c r="J84" s="169">
        <f t="shared" si="2"/>
        <v>1480</v>
      </c>
      <c r="K84" s="168">
        <f t="shared" si="2"/>
        <v>1899</v>
      </c>
      <c r="L84" s="166">
        <v>342</v>
      </c>
    </row>
    <row r="85" spans="1:12" ht="12.75">
      <c r="A85" s="165" t="s">
        <v>85</v>
      </c>
      <c r="B85" s="166">
        <v>3</v>
      </c>
      <c r="C85" s="166">
        <v>0</v>
      </c>
      <c r="D85" s="167">
        <v>9</v>
      </c>
      <c r="E85" s="168">
        <f t="shared" si="0"/>
        <v>12</v>
      </c>
      <c r="F85" s="166">
        <v>13</v>
      </c>
      <c r="G85" s="167">
        <v>43</v>
      </c>
      <c r="H85" s="169">
        <f t="shared" si="1"/>
        <v>56</v>
      </c>
      <c r="I85" s="169">
        <f t="shared" si="3"/>
        <v>16</v>
      </c>
      <c r="J85" s="169">
        <f t="shared" si="2"/>
        <v>52</v>
      </c>
      <c r="K85" s="168">
        <f t="shared" si="2"/>
        <v>68</v>
      </c>
      <c r="L85" s="166">
        <v>32</v>
      </c>
    </row>
    <row r="86" spans="1:12" ht="12.75">
      <c r="A86" s="165" t="s">
        <v>86</v>
      </c>
      <c r="B86" s="166">
        <v>7007</v>
      </c>
      <c r="C86" s="166">
        <v>9887</v>
      </c>
      <c r="D86" s="167">
        <v>50927</v>
      </c>
      <c r="E86" s="168">
        <f>SUM(B86:D86)</f>
        <v>67821</v>
      </c>
      <c r="F86" s="166">
        <v>30661</v>
      </c>
      <c r="G86" s="167">
        <v>90466</v>
      </c>
      <c r="H86" s="169">
        <f t="shared" si="1"/>
        <v>121127</v>
      </c>
      <c r="I86" s="169">
        <f t="shared" si="3"/>
        <v>47555</v>
      </c>
      <c r="J86" s="169">
        <f>SUM(D86+G86)</f>
        <v>141393</v>
      </c>
      <c r="K86" s="168">
        <f t="shared" si="2"/>
        <v>188948</v>
      </c>
      <c r="L86" s="166">
        <v>52929</v>
      </c>
    </row>
    <row r="87" spans="1:12" ht="12.75">
      <c r="A87" s="165" t="s">
        <v>87</v>
      </c>
      <c r="B87" s="166">
        <v>372</v>
      </c>
      <c r="C87" s="166">
        <v>124</v>
      </c>
      <c r="D87" s="167">
        <v>2339</v>
      </c>
      <c r="E87" s="168">
        <f t="shared" si="0"/>
        <v>2835</v>
      </c>
      <c r="F87" s="166">
        <v>279</v>
      </c>
      <c r="G87" s="167">
        <v>960</v>
      </c>
      <c r="H87" s="169">
        <f t="shared" si="1"/>
        <v>1239</v>
      </c>
      <c r="I87" s="169">
        <f t="shared" si="3"/>
        <v>775</v>
      </c>
      <c r="J87" s="169">
        <f t="shared" si="2"/>
        <v>3299</v>
      </c>
      <c r="K87" s="168">
        <f t="shared" si="2"/>
        <v>4074</v>
      </c>
      <c r="L87" s="166">
        <v>1054</v>
      </c>
    </row>
    <row r="88" spans="1:12" ht="12.75">
      <c r="A88" s="165" t="s">
        <v>88</v>
      </c>
      <c r="B88" s="166">
        <v>4723</v>
      </c>
      <c r="C88" s="166">
        <v>99</v>
      </c>
      <c r="D88" s="167">
        <v>23896</v>
      </c>
      <c r="E88" s="168">
        <f t="shared" si="0"/>
        <v>28718</v>
      </c>
      <c r="F88" s="166">
        <v>1333</v>
      </c>
      <c r="G88" s="167">
        <v>6557</v>
      </c>
      <c r="H88" s="169">
        <f t="shared" si="1"/>
        <v>7890</v>
      </c>
      <c r="I88" s="169">
        <f t="shared" si="3"/>
        <v>6155</v>
      </c>
      <c r="J88" s="169">
        <f t="shared" si="2"/>
        <v>30453</v>
      </c>
      <c r="K88" s="168">
        <f t="shared" si="2"/>
        <v>36608</v>
      </c>
      <c r="L88" s="166">
        <v>16730</v>
      </c>
    </row>
    <row r="89" spans="1:12" ht="12.75">
      <c r="A89" s="165" t="s">
        <v>89</v>
      </c>
      <c r="B89" s="166">
        <v>170</v>
      </c>
      <c r="C89" s="166">
        <v>13</v>
      </c>
      <c r="D89" s="167">
        <v>487</v>
      </c>
      <c r="E89" s="168">
        <f aca="true" t="shared" si="4" ref="E89:E119">SUM(B89:D89)</f>
        <v>670</v>
      </c>
      <c r="F89" s="166">
        <v>5</v>
      </c>
      <c r="G89" s="167">
        <v>4</v>
      </c>
      <c r="H89" s="169">
        <f aca="true" t="shared" si="5" ref="H89:H119">SUM(F89:G89)</f>
        <v>9</v>
      </c>
      <c r="I89" s="169">
        <f t="shared" si="3"/>
        <v>188</v>
      </c>
      <c r="J89" s="169">
        <f aca="true" t="shared" si="6" ref="J89:K119">SUM(D89+G89)</f>
        <v>491</v>
      </c>
      <c r="K89" s="168">
        <f t="shared" si="6"/>
        <v>679</v>
      </c>
      <c r="L89" s="166">
        <v>15</v>
      </c>
    </row>
    <row r="90" spans="1:12" ht="12.75">
      <c r="A90" s="165" t="s">
        <v>90</v>
      </c>
      <c r="B90" s="166">
        <v>13228</v>
      </c>
      <c r="C90" s="166">
        <v>8347</v>
      </c>
      <c r="D90" s="167">
        <v>82596</v>
      </c>
      <c r="E90" s="168">
        <f t="shared" si="4"/>
        <v>104171</v>
      </c>
      <c r="F90" s="166">
        <v>1375</v>
      </c>
      <c r="G90" s="167">
        <v>9066</v>
      </c>
      <c r="H90" s="169">
        <f t="shared" si="5"/>
        <v>10441</v>
      </c>
      <c r="I90" s="169">
        <f aca="true" t="shared" si="7" ref="I90:I119">SUM(B90+C90+F90)</f>
        <v>22950</v>
      </c>
      <c r="J90" s="169">
        <f t="shared" si="6"/>
        <v>91662</v>
      </c>
      <c r="K90" s="168">
        <f t="shared" si="6"/>
        <v>114612</v>
      </c>
      <c r="L90" s="166">
        <v>103517</v>
      </c>
    </row>
    <row r="91" spans="1:12" ht="12.75">
      <c r="A91" s="165" t="s">
        <v>91</v>
      </c>
      <c r="B91" s="166">
        <v>26907</v>
      </c>
      <c r="C91" s="166">
        <v>1032</v>
      </c>
      <c r="D91" s="167">
        <v>95590</v>
      </c>
      <c r="E91" s="168">
        <f t="shared" si="4"/>
        <v>123529</v>
      </c>
      <c r="F91" s="166">
        <v>3617</v>
      </c>
      <c r="G91" s="167">
        <v>17405</v>
      </c>
      <c r="H91" s="169">
        <f t="shared" si="5"/>
        <v>21022</v>
      </c>
      <c r="I91" s="169">
        <f t="shared" si="7"/>
        <v>31556</v>
      </c>
      <c r="J91" s="169">
        <f t="shared" si="6"/>
        <v>112995</v>
      </c>
      <c r="K91" s="168">
        <f t="shared" si="6"/>
        <v>144551</v>
      </c>
      <c r="L91" s="166">
        <v>193261</v>
      </c>
    </row>
    <row r="92" spans="1:12" ht="12.75">
      <c r="A92" s="165" t="s">
        <v>92</v>
      </c>
      <c r="B92" s="166">
        <v>52760</v>
      </c>
      <c r="C92" s="166">
        <v>333</v>
      </c>
      <c r="D92" s="167">
        <v>179860</v>
      </c>
      <c r="E92" s="168">
        <f t="shared" si="4"/>
        <v>232953</v>
      </c>
      <c r="F92" s="166">
        <v>958</v>
      </c>
      <c r="G92" s="167">
        <v>1223</v>
      </c>
      <c r="H92" s="169">
        <f t="shared" si="5"/>
        <v>2181</v>
      </c>
      <c r="I92" s="169">
        <f t="shared" si="7"/>
        <v>54051</v>
      </c>
      <c r="J92" s="169">
        <f t="shared" si="6"/>
        <v>181083</v>
      </c>
      <c r="K92" s="168">
        <f t="shared" si="6"/>
        <v>235134</v>
      </c>
      <c r="L92" s="166">
        <v>37864</v>
      </c>
    </row>
    <row r="93" spans="1:12" ht="12.75">
      <c r="A93" s="165" t="s">
        <v>93</v>
      </c>
      <c r="B93" s="166">
        <v>47307</v>
      </c>
      <c r="C93" s="166">
        <v>15036</v>
      </c>
      <c r="D93" s="167">
        <v>301871</v>
      </c>
      <c r="E93" s="168">
        <f t="shared" si="4"/>
        <v>364214</v>
      </c>
      <c r="F93" s="166">
        <v>36102</v>
      </c>
      <c r="G93" s="167">
        <v>102548</v>
      </c>
      <c r="H93" s="169">
        <f t="shared" si="5"/>
        <v>138650</v>
      </c>
      <c r="I93" s="169">
        <f t="shared" si="7"/>
        <v>98445</v>
      </c>
      <c r="J93" s="169">
        <f t="shared" si="6"/>
        <v>404419</v>
      </c>
      <c r="K93" s="168">
        <f t="shared" si="6"/>
        <v>502864</v>
      </c>
      <c r="L93" s="166">
        <v>258482</v>
      </c>
    </row>
    <row r="94" spans="1:12" ht="12.75">
      <c r="A94" s="165" t="s">
        <v>94</v>
      </c>
      <c r="B94" s="166">
        <v>4</v>
      </c>
      <c r="C94" s="166">
        <v>253</v>
      </c>
      <c r="D94" s="167">
        <v>993</v>
      </c>
      <c r="E94" s="168">
        <f t="shared" si="4"/>
        <v>1250</v>
      </c>
      <c r="F94" s="166">
        <v>56</v>
      </c>
      <c r="G94" s="167">
        <v>122</v>
      </c>
      <c r="H94" s="169">
        <f t="shared" si="5"/>
        <v>178</v>
      </c>
      <c r="I94" s="169">
        <f t="shared" si="7"/>
        <v>313</v>
      </c>
      <c r="J94" s="169">
        <f t="shared" si="6"/>
        <v>1115</v>
      </c>
      <c r="K94" s="168">
        <f t="shared" si="6"/>
        <v>1428</v>
      </c>
      <c r="L94" s="166">
        <v>305</v>
      </c>
    </row>
    <row r="95" spans="1:12" ht="12.75">
      <c r="A95" s="165" t="s">
        <v>95</v>
      </c>
      <c r="B95" s="166">
        <v>38147</v>
      </c>
      <c r="C95" s="166">
        <v>2099</v>
      </c>
      <c r="D95" s="167">
        <v>160349</v>
      </c>
      <c r="E95" s="168">
        <f t="shared" si="4"/>
        <v>200595</v>
      </c>
      <c r="F95" s="166">
        <v>8292</v>
      </c>
      <c r="G95" s="167">
        <v>23363</v>
      </c>
      <c r="H95" s="169">
        <f t="shared" si="5"/>
        <v>31655</v>
      </c>
      <c r="I95" s="169">
        <f t="shared" si="7"/>
        <v>48538</v>
      </c>
      <c r="J95" s="169">
        <f t="shared" si="6"/>
        <v>183712</v>
      </c>
      <c r="K95" s="168">
        <f t="shared" si="6"/>
        <v>232250</v>
      </c>
      <c r="L95" s="166">
        <v>327240</v>
      </c>
    </row>
    <row r="96" spans="1:12" ht="12.75">
      <c r="A96" s="165" t="s">
        <v>96</v>
      </c>
      <c r="B96" s="166">
        <v>249</v>
      </c>
      <c r="C96" s="166">
        <v>15</v>
      </c>
      <c r="D96" s="167">
        <v>1010</v>
      </c>
      <c r="E96" s="168">
        <f t="shared" si="4"/>
        <v>1274</v>
      </c>
      <c r="F96" s="166">
        <v>74</v>
      </c>
      <c r="G96" s="167">
        <v>207</v>
      </c>
      <c r="H96" s="169">
        <f t="shared" si="5"/>
        <v>281</v>
      </c>
      <c r="I96" s="169">
        <f t="shared" si="7"/>
        <v>338</v>
      </c>
      <c r="J96" s="169">
        <f t="shared" si="6"/>
        <v>1217</v>
      </c>
      <c r="K96" s="168">
        <f t="shared" si="6"/>
        <v>1555</v>
      </c>
      <c r="L96" s="166">
        <v>10</v>
      </c>
    </row>
    <row r="97" spans="1:12" ht="12.75">
      <c r="A97" s="165" t="s">
        <v>97</v>
      </c>
      <c r="B97" s="166">
        <v>10024</v>
      </c>
      <c r="C97" s="166">
        <v>798</v>
      </c>
      <c r="D97" s="167">
        <v>27725</v>
      </c>
      <c r="E97" s="168">
        <f t="shared" si="4"/>
        <v>38547</v>
      </c>
      <c r="F97" s="166">
        <v>1376</v>
      </c>
      <c r="G97" s="167">
        <v>2916</v>
      </c>
      <c r="H97" s="169">
        <f t="shared" si="5"/>
        <v>4292</v>
      </c>
      <c r="I97" s="169">
        <f t="shared" si="7"/>
        <v>12198</v>
      </c>
      <c r="J97" s="169">
        <f t="shared" si="6"/>
        <v>30641</v>
      </c>
      <c r="K97" s="168">
        <f t="shared" si="6"/>
        <v>42839</v>
      </c>
      <c r="L97" s="166">
        <v>11165</v>
      </c>
    </row>
    <row r="98" spans="1:12" ht="12.75">
      <c r="A98" s="165" t="s">
        <v>98</v>
      </c>
      <c r="B98" s="166">
        <v>829</v>
      </c>
      <c r="C98" s="166">
        <v>176</v>
      </c>
      <c r="D98" s="167">
        <v>3265</v>
      </c>
      <c r="E98" s="168">
        <f t="shared" si="4"/>
        <v>4270</v>
      </c>
      <c r="F98" s="166">
        <v>108</v>
      </c>
      <c r="G98" s="167">
        <v>329</v>
      </c>
      <c r="H98" s="169">
        <f t="shared" si="5"/>
        <v>437</v>
      </c>
      <c r="I98" s="169">
        <f t="shared" si="7"/>
        <v>1113</v>
      </c>
      <c r="J98" s="169">
        <f t="shared" si="6"/>
        <v>3594</v>
      </c>
      <c r="K98" s="168">
        <f t="shared" si="6"/>
        <v>4707</v>
      </c>
      <c r="L98" s="166">
        <v>959</v>
      </c>
    </row>
    <row r="99" spans="1:12" ht="12.75">
      <c r="A99" s="165" t="s">
        <v>99</v>
      </c>
      <c r="B99" s="166">
        <v>51</v>
      </c>
      <c r="C99" s="166">
        <v>5</v>
      </c>
      <c r="D99" s="167">
        <v>320</v>
      </c>
      <c r="E99" s="168">
        <f t="shared" si="4"/>
        <v>376</v>
      </c>
      <c r="F99" s="166">
        <v>25</v>
      </c>
      <c r="G99" s="167">
        <v>72</v>
      </c>
      <c r="H99" s="169">
        <f t="shared" si="5"/>
        <v>97</v>
      </c>
      <c r="I99" s="169">
        <f t="shared" si="7"/>
        <v>81</v>
      </c>
      <c r="J99" s="169">
        <f t="shared" si="6"/>
        <v>392</v>
      </c>
      <c r="K99" s="168">
        <f t="shared" si="6"/>
        <v>473</v>
      </c>
      <c r="L99" s="166">
        <v>516</v>
      </c>
    </row>
    <row r="100" spans="1:12" ht="12.75">
      <c r="A100" s="165" t="s">
        <v>100</v>
      </c>
      <c r="B100" s="166">
        <v>14</v>
      </c>
      <c r="C100" s="166">
        <v>1</v>
      </c>
      <c r="D100" s="167">
        <v>10</v>
      </c>
      <c r="E100" s="168">
        <f t="shared" si="4"/>
        <v>25</v>
      </c>
      <c r="F100" s="166">
        <v>785</v>
      </c>
      <c r="G100" s="167">
        <v>4346</v>
      </c>
      <c r="H100" s="169">
        <f t="shared" si="5"/>
        <v>5131</v>
      </c>
      <c r="I100" s="169">
        <f t="shared" si="7"/>
        <v>800</v>
      </c>
      <c r="J100" s="169">
        <f t="shared" si="6"/>
        <v>4356</v>
      </c>
      <c r="K100" s="168">
        <f t="shared" si="6"/>
        <v>5156</v>
      </c>
      <c r="L100" s="166">
        <v>16621</v>
      </c>
    </row>
    <row r="101" spans="1:12" ht="12.75">
      <c r="A101" s="165" t="s">
        <v>101</v>
      </c>
      <c r="B101" s="166">
        <v>1371</v>
      </c>
      <c r="C101" s="166">
        <v>3</v>
      </c>
      <c r="D101" s="167">
        <v>6497</v>
      </c>
      <c r="E101" s="168">
        <f t="shared" si="4"/>
        <v>7871</v>
      </c>
      <c r="F101" s="166">
        <v>19063</v>
      </c>
      <c r="G101" s="167">
        <v>94376</v>
      </c>
      <c r="H101" s="169">
        <f t="shared" si="5"/>
        <v>113439</v>
      </c>
      <c r="I101" s="169">
        <f t="shared" si="7"/>
        <v>20437</v>
      </c>
      <c r="J101" s="169">
        <f t="shared" si="6"/>
        <v>100873</v>
      </c>
      <c r="K101" s="168">
        <f t="shared" si="6"/>
        <v>121310</v>
      </c>
      <c r="L101" s="166">
        <v>127918</v>
      </c>
    </row>
    <row r="102" spans="1:12" ht="12.75">
      <c r="A102" s="165" t="s">
        <v>102</v>
      </c>
      <c r="B102" s="166">
        <v>498</v>
      </c>
      <c r="C102" s="166">
        <v>951</v>
      </c>
      <c r="D102" s="167">
        <v>6278</v>
      </c>
      <c r="E102" s="168">
        <f t="shared" si="4"/>
        <v>7727</v>
      </c>
      <c r="F102" s="166">
        <v>13908</v>
      </c>
      <c r="G102" s="167">
        <v>45772</v>
      </c>
      <c r="H102" s="169">
        <f t="shared" si="5"/>
        <v>59680</v>
      </c>
      <c r="I102" s="169">
        <f t="shared" si="7"/>
        <v>15357</v>
      </c>
      <c r="J102" s="169">
        <f t="shared" si="6"/>
        <v>52050</v>
      </c>
      <c r="K102" s="168">
        <f t="shared" si="6"/>
        <v>67407</v>
      </c>
      <c r="L102" s="166">
        <v>17465</v>
      </c>
    </row>
    <row r="103" spans="1:12" ht="12.75">
      <c r="A103" s="165" t="s">
        <v>103</v>
      </c>
      <c r="B103" s="166">
        <v>24824</v>
      </c>
      <c r="C103" s="166">
        <v>36435</v>
      </c>
      <c r="D103" s="167">
        <v>225808</v>
      </c>
      <c r="E103" s="168">
        <f t="shared" si="4"/>
        <v>287067</v>
      </c>
      <c r="F103" s="166">
        <v>30534</v>
      </c>
      <c r="G103" s="167">
        <v>109365</v>
      </c>
      <c r="H103" s="169">
        <f t="shared" si="5"/>
        <v>139899</v>
      </c>
      <c r="I103" s="169">
        <f t="shared" si="7"/>
        <v>91793</v>
      </c>
      <c r="J103" s="169">
        <f t="shared" si="6"/>
        <v>335173</v>
      </c>
      <c r="K103" s="168">
        <f t="shared" si="6"/>
        <v>426966</v>
      </c>
      <c r="L103" s="166">
        <v>85153</v>
      </c>
    </row>
    <row r="104" spans="1:12" ht="12.75">
      <c r="A104" s="165" t="s">
        <v>104</v>
      </c>
      <c r="B104" s="166">
        <v>157</v>
      </c>
      <c r="C104" s="166">
        <v>0</v>
      </c>
      <c r="D104" s="167">
        <v>464</v>
      </c>
      <c r="E104" s="168">
        <f t="shared" si="4"/>
        <v>621</v>
      </c>
      <c r="F104" s="166">
        <v>3</v>
      </c>
      <c r="G104" s="167">
        <v>0</v>
      </c>
      <c r="H104" s="169">
        <f t="shared" si="5"/>
        <v>3</v>
      </c>
      <c r="I104" s="169">
        <f t="shared" si="7"/>
        <v>160</v>
      </c>
      <c r="J104" s="169">
        <f t="shared" si="6"/>
        <v>464</v>
      </c>
      <c r="K104" s="168">
        <f t="shared" si="6"/>
        <v>624</v>
      </c>
      <c r="L104" s="166">
        <v>14</v>
      </c>
    </row>
    <row r="105" spans="1:12" ht="12.75">
      <c r="A105" s="165" t="s">
        <v>105</v>
      </c>
      <c r="B105" s="166">
        <v>9171</v>
      </c>
      <c r="C105" s="166">
        <v>4949</v>
      </c>
      <c r="D105" s="167">
        <v>60883</v>
      </c>
      <c r="E105" s="168">
        <f t="shared" si="4"/>
        <v>75003</v>
      </c>
      <c r="F105" s="166">
        <v>2533</v>
      </c>
      <c r="G105" s="167">
        <v>10080</v>
      </c>
      <c r="H105" s="169">
        <f t="shared" si="5"/>
        <v>12613</v>
      </c>
      <c r="I105" s="169">
        <f t="shared" si="7"/>
        <v>16653</v>
      </c>
      <c r="J105" s="169">
        <f t="shared" si="6"/>
        <v>70963</v>
      </c>
      <c r="K105" s="168">
        <f t="shared" si="6"/>
        <v>87616</v>
      </c>
      <c r="L105" s="166">
        <v>12432</v>
      </c>
    </row>
    <row r="106" spans="1:12" ht="12.75">
      <c r="A106" s="165" t="s">
        <v>106</v>
      </c>
      <c r="B106" s="166">
        <v>1247</v>
      </c>
      <c r="C106" s="166">
        <v>767</v>
      </c>
      <c r="D106" s="167">
        <v>7779</v>
      </c>
      <c r="E106" s="168">
        <f t="shared" si="4"/>
        <v>9793</v>
      </c>
      <c r="F106" s="166">
        <v>1004</v>
      </c>
      <c r="G106" s="167">
        <v>3808</v>
      </c>
      <c r="H106" s="169">
        <f t="shared" si="5"/>
        <v>4812</v>
      </c>
      <c r="I106" s="169">
        <f t="shared" si="7"/>
        <v>3018</v>
      </c>
      <c r="J106" s="169">
        <f t="shared" si="6"/>
        <v>11587</v>
      </c>
      <c r="K106" s="168">
        <f t="shared" si="6"/>
        <v>14605</v>
      </c>
      <c r="L106" s="166">
        <v>7416</v>
      </c>
    </row>
    <row r="107" spans="1:12" ht="12.75">
      <c r="A107" s="165" t="s">
        <v>107</v>
      </c>
      <c r="B107" s="166">
        <v>18719</v>
      </c>
      <c r="C107" s="166">
        <v>17461</v>
      </c>
      <c r="D107" s="167">
        <v>204168</v>
      </c>
      <c r="E107" s="168">
        <f t="shared" si="4"/>
        <v>240348</v>
      </c>
      <c r="F107" s="166">
        <v>4566</v>
      </c>
      <c r="G107" s="167">
        <v>23089</v>
      </c>
      <c r="H107" s="169">
        <f t="shared" si="5"/>
        <v>27655</v>
      </c>
      <c r="I107" s="169">
        <f t="shared" si="7"/>
        <v>40746</v>
      </c>
      <c r="J107" s="169">
        <f t="shared" si="6"/>
        <v>227257</v>
      </c>
      <c r="K107" s="168">
        <f t="shared" si="6"/>
        <v>268003</v>
      </c>
      <c r="L107" s="166">
        <v>139337</v>
      </c>
    </row>
    <row r="108" spans="1:12" ht="12.75">
      <c r="A108" s="165" t="s">
        <v>108</v>
      </c>
      <c r="B108" s="166">
        <v>42330</v>
      </c>
      <c r="C108" s="166">
        <v>8553</v>
      </c>
      <c r="D108" s="167">
        <v>229694</v>
      </c>
      <c r="E108" s="168">
        <f t="shared" si="4"/>
        <v>280577</v>
      </c>
      <c r="F108" s="166">
        <v>3389</v>
      </c>
      <c r="G108" s="167">
        <v>11350</v>
      </c>
      <c r="H108" s="169">
        <f t="shared" si="5"/>
        <v>14739</v>
      </c>
      <c r="I108" s="169">
        <f t="shared" si="7"/>
        <v>54272</v>
      </c>
      <c r="J108" s="169">
        <f t="shared" si="6"/>
        <v>241044</v>
      </c>
      <c r="K108" s="168">
        <f t="shared" si="6"/>
        <v>295316</v>
      </c>
      <c r="L108" s="166">
        <v>235902</v>
      </c>
    </row>
    <row r="109" spans="1:12" ht="12.75">
      <c r="A109" s="165" t="s">
        <v>109</v>
      </c>
      <c r="B109" s="166">
        <v>1050</v>
      </c>
      <c r="C109" s="166">
        <v>879</v>
      </c>
      <c r="D109" s="167">
        <v>10755</v>
      </c>
      <c r="E109" s="168">
        <f t="shared" si="4"/>
        <v>12684</v>
      </c>
      <c r="F109" s="166">
        <v>967</v>
      </c>
      <c r="G109" s="167">
        <v>5302</v>
      </c>
      <c r="H109" s="169">
        <f t="shared" si="5"/>
        <v>6269</v>
      </c>
      <c r="I109" s="169">
        <f t="shared" si="7"/>
        <v>2896</v>
      </c>
      <c r="J109" s="169">
        <f t="shared" si="6"/>
        <v>16057</v>
      </c>
      <c r="K109" s="168">
        <f t="shared" si="6"/>
        <v>18953</v>
      </c>
      <c r="L109" s="166">
        <v>6304</v>
      </c>
    </row>
    <row r="110" spans="1:12" ht="12.75">
      <c r="A110" s="165" t="s">
        <v>110</v>
      </c>
      <c r="B110" s="166">
        <v>501</v>
      </c>
      <c r="C110" s="166">
        <v>240</v>
      </c>
      <c r="D110" s="167">
        <v>1691</v>
      </c>
      <c r="E110" s="168">
        <f t="shared" si="4"/>
        <v>2432</v>
      </c>
      <c r="F110" s="166">
        <v>231</v>
      </c>
      <c r="G110" s="167">
        <v>1136</v>
      </c>
      <c r="H110" s="169">
        <f t="shared" si="5"/>
        <v>1367</v>
      </c>
      <c r="I110" s="169">
        <f t="shared" si="7"/>
        <v>972</v>
      </c>
      <c r="J110" s="169">
        <f t="shared" si="6"/>
        <v>2827</v>
      </c>
      <c r="K110" s="168">
        <f t="shared" si="6"/>
        <v>3799</v>
      </c>
      <c r="L110" s="166">
        <v>394</v>
      </c>
    </row>
    <row r="111" spans="1:12" ht="12.75">
      <c r="A111" s="165" t="s">
        <v>111</v>
      </c>
      <c r="B111" s="166">
        <v>256</v>
      </c>
      <c r="C111" s="166">
        <v>33</v>
      </c>
      <c r="D111" s="167">
        <v>914</v>
      </c>
      <c r="E111" s="168">
        <f t="shared" si="4"/>
        <v>1203</v>
      </c>
      <c r="F111" s="166">
        <v>34</v>
      </c>
      <c r="G111" s="167">
        <v>190</v>
      </c>
      <c r="H111" s="169">
        <f t="shared" si="5"/>
        <v>224</v>
      </c>
      <c r="I111" s="169">
        <f t="shared" si="7"/>
        <v>323</v>
      </c>
      <c r="J111" s="169">
        <f t="shared" si="6"/>
        <v>1104</v>
      </c>
      <c r="K111" s="168">
        <f t="shared" si="6"/>
        <v>1427</v>
      </c>
      <c r="L111" s="166">
        <v>328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29</v>
      </c>
      <c r="G112" s="167">
        <v>27</v>
      </c>
      <c r="H112" s="169">
        <f t="shared" si="5"/>
        <v>56</v>
      </c>
      <c r="I112" s="169">
        <f t="shared" si="7"/>
        <v>29</v>
      </c>
      <c r="J112" s="169">
        <f t="shared" si="6"/>
        <v>27</v>
      </c>
      <c r="K112" s="168">
        <f t="shared" si="6"/>
        <v>56</v>
      </c>
      <c r="L112" s="166">
        <v>4</v>
      </c>
    </row>
    <row r="113" spans="1:12" ht="12.75">
      <c r="A113" s="165" t="s">
        <v>113</v>
      </c>
      <c r="B113" s="166">
        <v>12858</v>
      </c>
      <c r="C113" s="166">
        <v>325</v>
      </c>
      <c r="D113" s="167">
        <v>43144</v>
      </c>
      <c r="E113" s="168">
        <f t="shared" si="4"/>
        <v>56327</v>
      </c>
      <c r="F113" s="166">
        <v>357</v>
      </c>
      <c r="G113" s="167">
        <v>1841</v>
      </c>
      <c r="H113" s="169">
        <f t="shared" si="5"/>
        <v>2198</v>
      </c>
      <c r="I113" s="169">
        <f t="shared" si="7"/>
        <v>13540</v>
      </c>
      <c r="J113" s="169">
        <f t="shared" si="6"/>
        <v>44985</v>
      </c>
      <c r="K113" s="168">
        <f t="shared" si="6"/>
        <v>58525</v>
      </c>
      <c r="L113" s="166">
        <v>8785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316</v>
      </c>
      <c r="C115" s="166">
        <v>18</v>
      </c>
      <c r="D115" s="167">
        <v>1694</v>
      </c>
      <c r="E115" s="168">
        <f t="shared" si="4"/>
        <v>2028</v>
      </c>
      <c r="F115" s="166">
        <v>789</v>
      </c>
      <c r="G115" s="167">
        <v>2806</v>
      </c>
      <c r="H115" s="169">
        <f t="shared" si="5"/>
        <v>3595</v>
      </c>
      <c r="I115" s="169">
        <f t="shared" si="7"/>
        <v>1123</v>
      </c>
      <c r="J115" s="169">
        <f t="shared" si="6"/>
        <v>4500</v>
      </c>
      <c r="K115" s="168">
        <f t="shared" si="6"/>
        <v>5623</v>
      </c>
      <c r="L115" s="166">
        <v>1876</v>
      </c>
    </row>
    <row r="116" spans="1:12" ht="12.75">
      <c r="A116" s="165" t="s">
        <v>116</v>
      </c>
      <c r="B116" s="166">
        <v>197</v>
      </c>
      <c r="C116" s="166">
        <v>39</v>
      </c>
      <c r="D116" s="167">
        <v>4002</v>
      </c>
      <c r="E116" s="168">
        <f t="shared" si="4"/>
        <v>4238</v>
      </c>
      <c r="F116" s="166">
        <v>104</v>
      </c>
      <c r="G116" s="167">
        <v>1090</v>
      </c>
      <c r="H116" s="169">
        <f t="shared" si="5"/>
        <v>1194</v>
      </c>
      <c r="I116" s="169">
        <f t="shared" si="7"/>
        <v>340</v>
      </c>
      <c r="J116" s="169">
        <f t="shared" si="6"/>
        <v>5092</v>
      </c>
      <c r="K116" s="168">
        <f t="shared" si="6"/>
        <v>5432</v>
      </c>
      <c r="L116" s="166">
        <v>5017</v>
      </c>
    </row>
    <row r="117" spans="1:12" ht="12.75">
      <c r="A117" s="165" t="s">
        <v>117</v>
      </c>
      <c r="B117" s="166">
        <v>161</v>
      </c>
      <c r="C117" s="166">
        <v>3</v>
      </c>
      <c r="D117" s="167">
        <v>772</v>
      </c>
      <c r="E117" s="168">
        <f t="shared" si="4"/>
        <v>936</v>
      </c>
      <c r="F117" s="166">
        <v>150</v>
      </c>
      <c r="G117" s="167">
        <v>565</v>
      </c>
      <c r="H117" s="169">
        <f t="shared" si="5"/>
        <v>715</v>
      </c>
      <c r="I117" s="169">
        <f t="shared" si="7"/>
        <v>314</v>
      </c>
      <c r="J117" s="169">
        <f t="shared" si="6"/>
        <v>1337</v>
      </c>
      <c r="K117" s="168">
        <f t="shared" si="6"/>
        <v>1651</v>
      </c>
      <c r="L117" s="166">
        <v>1934</v>
      </c>
    </row>
    <row r="118" spans="1:12" ht="12.75">
      <c r="A118" s="165" t="s">
        <v>118</v>
      </c>
      <c r="B118" s="166">
        <v>2275</v>
      </c>
      <c r="C118" s="166">
        <v>914</v>
      </c>
      <c r="D118" s="167">
        <v>13720</v>
      </c>
      <c r="E118" s="168">
        <f t="shared" si="4"/>
        <v>16909</v>
      </c>
      <c r="F118" s="166">
        <v>1400</v>
      </c>
      <c r="G118" s="167">
        <v>6094</v>
      </c>
      <c r="H118" s="169">
        <f t="shared" si="5"/>
        <v>7494</v>
      </c>
      <c r="I118" s="169">
        <f t="shared" si="7"/>
        <v>4589</v>
      </c>
      <c r="J118" s="169">
        <f t="shared" si="6"/>
        <v>19814</v>
      </c>
      <c r="K118" s="168">
        <f t="shared" si="6"/>
        <v>24403</v>
      </c>
      <c r="L118" s="166">
        <v>14028</v>
      </c>
    </row>
    <row r="119" spans="1:12" ht="12.75">
      <c r="A119" s="165" t="s">
        <v>119</v>
      </c>
      <c r="B119" s="166">
        <v>180</v>
      </c>
      <c r="C119" s="166">
        <v>5</v>
      </c>
      <c r="D119" s="167">
        <v>958</v>
      </c>
      <c r="E119" s="168">
        <f t="shared" si="4"/>
        <v>1143</v>
      </c>
      <c r="F119" s="166">
        <v>119</v>
      </c>
      <c r="G119" s="167">
        <v>1740</v>
      </c>
      <c r="H119" s="169">
        <f t="shared" si="5"/>
        <v>1859</v>
      </c>
      <c r="I119" s="169">
        <f t="shared" si="7"/>
        <v>304</v>
      </c>
      <c r="J119" s="169">
        <f t="shared" si="6"/>
        <v>2698</v>
      </c>
      <c r="K119" s="168">
        <f t="shared" si="6"/>
        <v>3002</v>
      </c>
      <c r="L119" s="166">
        <v>2578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1126693</v>
      </c>
      <c r="C122" s="172">
        <f>SUM(C24:C119)</f>
        <v>527609</v>
      </c>
      <c r="D122" s="172">
        <f aca="true" t="shared" si="8" ref="D122:L122">SUM(D24:D119)</f>
        <v>6457780</v>
      </c>
      <c r="E122" s="172">
        <f t="shared" si="8"/>
        <v>8112082</v>
      </c>
      <c r="F122" s="173">
        <f t="shared" si="8"/>
        <v>454534</v>
      </c>
      <c r="G122" s="172">
        <f t="shared" si="8"/>
        <v>1611214</v>
      </c>
      <c r="H122" s="172">
        <f t="shared" si="8"/>
        <v>2065748</v>
      </c>
      <c r="I122" s="172">
        <f t="shared" si="8"/>
        <v>2108836</v>
      </c>
      <c r="J122" s="172">
        <f>D122+G122</f>
        <v>8068994</v>
      </c>
      <c r="K122" s="172">
        <f>E122+H122</f>
        <v>10177830</v>
      </c>
      <c r="L122" s="173">
        <f t="shared" si="8"/>
        <v>7889745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31" t="s">
        <v>149</v>
      </c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3"/>
    </row>
    <row r="128" spans="1:12" ht="12.75">
      <c r="A128" s="234" t="s">
        <v>150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3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Jean-Jacques Frasez</cp:lastModifiedBy>
  <cp:lastPrinted>2020-11-03T09:54:01Z</cp:lastPrinted>
  <dcterms:created xsi:type="dcterms:W3CDTF">2018-08-01T14:02:51Z</dcterms:created>
  <dcterms:modified xsi:type="dcterms:W3CDTF">2021-07-29T09:42:31Z</dcterms:modified>
  <cp:category/>
  <cp:version/>
  <cp:contentType/>
  <cp:contentStatus/>
</cp:coreProperties>
</file>