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tabRatio="500" firstSheet="7" activeTab="12"/>
  </bookViews>
  <sheets>
    <sheet name="161 A + 161 B Août 21" sheetId="1" r:id="rId1"/>
    <sheet name="161A - Sept 21" sheetId="2" r:id="rId2"/>
    <sheet name="161B - Sept 21" sheetId="3" r:id="rId3"/>
    <sheet name="161A -Oct 21" sheetId="4" r:id="rId4"/>
    <sheet name="161B -Oct 21" sheetId="5" r:id="rId5"/>
    <sheet name="161A - Nov 21" sheetId="6" r:id="rId6"/>
    <sheet name="161B - Nov 21" sheetId="7" r:id="rId7"/>
    <sheet name="161A -Déc 21" sheetId="8" r:id="rId8"/>
    <sheet name="161B -Déc 21" sheetId="9" r:id="rId9"/>
    <sheet name="161A- Janv 22" sheetId="10" r:id="rId10"/>
    <sheet name="161B - Janv 22" sheetId="11" r:id="rId11"/>
    <sheet name="161A - Fév" sheetId="12" r:id="rId12"/>
    <sheet name="161B - Fév" sheetId="13" r:id="rId13"/>
  </sheets>
  <definedNames>
    <definedName name="AUTRESVINS">#REF!</definedName>
    <definedName name="Excel_BuiltIn_Print_Titles" localSheetId="0">'161 A + 161 B Août 21'!$18:$22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 A + 161 B Août 21'!$A$1:$L$128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sharedStrings.xml><?xml version="1.0" encoding="utf-8"?>
<sst xmlns="http://schemas.openxmlformats.org/spreadsheetml/2006/main" count="1675" uniqueCount="161">
  <si>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</si>
  <si>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</si>
  <si>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</si>
  <si>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</si>
  <si>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</si>
  <si>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</si>
  <si>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</si>
  <si>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</si>
  <si>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</si>
  <si>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</si>
  <si>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</si>
  <si>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</si>
  <si>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</si>
  <si>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</si>
  <si>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</si>
  <si>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</si>
  <si>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</si>
  <si>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</si>
  <si>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</si>
  <si>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</si>
  <si>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</si>
  <si>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</si>
  <si>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</si>
  <si>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</si>
  <si>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</si>
  <si>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</si>
  <si>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</si>
  <si>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</si>
  <si>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</si>
  <si>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</si>
  <si>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</si>
  <si>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</si>
  <si>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</si>
  <si>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</si>
  <si>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</si>
  <si>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</si>
  <si>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</si>
  <si>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</si>
  <si>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</si>
  <si>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</si>
  <si>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</si>
  <si>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</si>
  <si>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</si>
  <si>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</si>
  <si>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</si>
  <si>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</si>
  <si>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</si>
  <si>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</si>
  <si>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</si>
  <si>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</si>
  <si>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</si>
  <si>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</si>
  <si>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</si>
  <si>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</si>
  <si>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</si>
  <si>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</si>
  <si>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</si>
  <si>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</si>
  <si>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</si>
  <si>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</si>
  <si>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</si>
  <si>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</si>
  <si>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</si>
  <si>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</si>
  <si>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</si>
  <si>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</si>
  <si>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</si>
  <si>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</si>
  <si>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</si>
  <si>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</si>
  <si>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</si>
  <si>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</si>
  <si>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</si>
  <si>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</si>
  <si>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</si>
  <si>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</si>
  <si>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</si>
  <si>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</si>
  <si>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</si>
  <si>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</si>
  <si>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</si>
  <si>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</si>
  <si>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</si>
  <si>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</si>
  <si>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</si>
  <si>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</si>
  <si>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</si>
  <si>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</si>
  <si>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</si>
  <si>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</si>
  <si>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</si>
  <si>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</si>
  <si>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</si>
  <si>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</si>
  <si>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</si>
  <si>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</si>
  <si>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</si>
  <si>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</si>
  <si>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</si>
  <si>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</si>
  <si>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</si>
  <si>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</si>
  <si>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</si>
  <si>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</si>
  <si>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</si>
  <si>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</si>
  <si>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</si>
  <si>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</si>
  <si>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</si>
  <si>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</si>
  <si>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</si>
  <si>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</si>
  <si>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</si>
  <si>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</si>
  <si>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</si>
  <si>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</si>
  <si>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</si>
  <si>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</si>
  <si>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</si>
  <si>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</si>
  <si>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</si>
  <si>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*Toute reproduction des présentes données ou d'extrait de celles -ci devra indiquer la source "DGDDI".</t>
  </si>
  <si>
    <t>MINISTERE DE L'ÉCONOMIE</t>
  </si>
  <si>
    <t xml:space="preserve"> DES FINANCES, DE LA RELANCE ET DES COMPTES PUBLICS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</si>
  <si>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</si>
  <si>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</si>
  <si>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>CAMPAGNE 2021-2022</t>
  </si>
  <si>
    <t xml:space="preserve">MINISTERE DE L'ÉCONOMIE </t>
  </si>
  <si>
    <t>DES FINANCES,  DE LA RELANCE ET DES COMPTES PUBLICS</t>
  </si>
  <si>
    <t xml:space="preserve">SOUS-DIRECTION DE LA FISCALITE DOUANIERE 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</si>
  <si>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</si>
  <si>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</si>
  <si>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</si>
  <si>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</si>
  <si>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</si>
  <si>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</si>
  <si>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</si>
  <si>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</si>
  <si>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 xml:space="preserve">           MINISTERE DE L'ÉCONOMIE, DES FINANCES</t>
  </si>
  <si>
    <t xml:space="preserve">  DE LA RELANCE ET DES COMPTES PUBLICS</t>
  </si>
  <si>
    <t>SOUS-DIRECTION DE LA FISCALITE DOUANIERE</t>
  </si>
  <si>
    <t>BUREAU FID3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</si>
  <si>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</si>
  <si>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</si>
  <si>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</si>
  <si>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</si>
  <si>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</si>
  <si>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</si>
  <si>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</si>
  <si>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</si>
  <si>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</si>
  <si>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</si>
  <si>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</si>
  <si>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>MOIS DE NOVEMBRE</t>
  </si>
  <si>
    <t>NOVEMBRE</t>
  </si>
  <si>
    <t>MOIS DE DÉCEMBRE</t>
  </si>
  <si>
    <t>DÉCEMBRE</t>
  </si>
  <si>
    <t>MOIS DE JANVIER</t>
  </si>
  <si>
    <t>JANVIER</t>
  </si>
  <si>
    <t>MOIS DE FÉVRIER</t>
  </si>
  <si>
    <t>FÉVRIER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</si>
</sst>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3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12" fillId="33" borderId="0" xfId="0" applyNumberFormat="1" applyFont="1" applyFill="1" applyBorder="1" applyAlignment="1" applyProtection="1">
      <alignment horizontal="center"/>
      <protection locked="0"/>
    </xf>
    <xf numFmtId="49" fontId="12" fillId="33" borderId="0" xfId="0" applyNumberFormat="1" applyFont="1" applyFill="1" applyBorder="1" applyAlignment="1" applyProtection="1">
      <alignment/>
      <protection locked="0"/>
    </xf>
    <xf numFmtId="49" fontId="12" fillId="33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/>
      <protection locked="0"/>
    </xf>
    <xf numFmtId="49" fontId="13" fillId="33" borderId="0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13" fillId="33" borderId="4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17" xfId="0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/>
      <protection locked="0"/>
    </xf>
    <xf numFmtId="49" fontId="13" fillId="33" borderId="33" xfId="0" applyNumberFormat="1" applyFont="1" applyFill="1" applyBorder="1" applyAlignment="1" applyProtection="1">
      <alignment/>
      <protection locked="0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33" borderId="33" xfId="0" applyNumberFormat="1" applyFont="1" applyFill="1" applyBorder="1" applyAlignment="1" applyProtection="1">
      <alignment horizontal="center"/>
      <protection locked="0"/>
    </xf>
    <xf numFmtId="49" fontId="13" fillId="33" borderId="42" xfId="0" applyNumberFormat="1" applyFont="1" applyFill="1" applyBorder="1" applyAlignment="1" applyProtection="1">
      <alignment/>
      <protection locked="0"/>
    </xf>
    <xf numFmtId="49" fontId="13" fillId="33" borderId="33" xfId="0" applyNumberFormat="1" applyFont="1" applyFill="1" applyBorder="1" applyAlignment="1" applyProtection="1">
      <alignment/>
      <protection locked="0"/>
    </xf>
    <xf numFmtId="0" fontId="13" fillId="33" borderId="42" xfId="0" applyFont="1" applyFill="1" applyBorder="1" applyAlignment="1" applyProtection="1">
      <alignment horizontal="center"/>
      <protection locked="0"/>
    </xf>
    <xf numFmtId="0" fontId="13" fillId="33" borderId="46" xfId="0" applyFont="1" applyFill="1" applyBorder="1" applyAlignment="1">
      <alignment horizontal="center"/>
    </xf>
    <xf numFmtId="0" fontId="13" fillId="33" borderId="46" xfId="0" applyFont="1" applyFill="1" applyBorder="1" applyAlignment="1">
      <alignment/>
    </xf>
    <xf numFmtId="0" fontId="13" fillId="33" borderId="47" xfId="0" applyFont="1" applyFill="1" applyBorder="1" applyAlignment="1">
      <alignment/>
    </xf>
    <xf numFmtId="0" fontId="13" fillId="33" borderId="48" xfId="0" applyFont="1" applyFill="1" applyBorder="1" applyAlignment="1">
      <alignment/>
    </xf>
    <xf numFmtId="0" fontId="13" fillId="33" borderId="46" xfId="0" applyFont="1" applyFill="1" applyBorder="1" applyAlignment="1" applyProtection="1">
      <alignment horizontal="center"/>
      <protection locked="0"/>
    </xf>
    <xf numFmtId="0" fontId="13" fillId="33" borderId="46" xfId="0" applyFont="1" applyFill="1" applyBorder="1" applyAlignment="1" applyProtection="1">
      <alignment/>
      <protection locked="0"/>
    </xf>
    <xf numFmtId="0" fontId="13" fillId="33" borderId="14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/>
      <protection locked="0"/>
    </xf>
    <xf numFmtId="0" fontId="13" fillId="33" borderId="49" xfId="0" applyFont="1" applyFill="1" applyBorder="1" applyAlignment="1">
      <alignment/>
    </xf>
    <xf numFmtId="3" fontId="13" fillId="33" borderId="18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3" fillId="33" borderId="50" xfId="0" applyNumberFormat="1" applyFont="1" applyFill="1" applyBorder="1" applyAlignment="1" applyProtection="1">
      <alignment/>
      <protection locked="0"/>
    </xf>
    <xf numFmtId="3" fontId="13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3" fillId="33" borderId="15" xfId="0" applyNumberFormat="1" applyFont="1" applyFill="1" applyBorder="1" applyAlignment="1" applyProtection="1">
      <alignment/>
      <protection locked="0"/>
    </xf>
    <xf numFmtId="3" fontId="13" fillId="33" borderId="14" xfId="0" applyNumberFormat="1" applyFont="1" applyFill="1" applyBorder="1" applyAlignment="1" applyProtection="1">
      <alignment/>
      <protection locked="0"/>
    </xf>
    <xf numFmtId="3" fontId="13" fillId="33" borderId="46" xfId="0" applyNumberFormat="1" applyFont="1" applyFill="1" applyBorder="1" applyAlignment="1" applyProtection="1">
      <alignment/>
      <protection locked="0"/>
    </xf>
    <xf numFmtId="0" fontId="13" fillId="33" borderId="14" xfId="0" applyFont="1" applyFill="1" applyBorder="1" applyAlignment="1">
      <alignment/>
    </xf>
    <xf numFmtId="3" fontId="13" fillId="33" borderId="46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13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0" fontId="15" fillId="33" borderId="51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49" fontId="15" fillId="0" borderId="50" xfId="0" applyNumberFormat="1" applyFont="1" applyFill="1" applyBorder="1" applyAlignment="1" applyProtection="1">
      <alignment/>
      <protection locked="0"/>
    </xf>
    <xf numFmtId="49" fontId="16" fillId="0" borderId="15" xfId="0" applyNumberFormat="1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15" fillId="0" borderId="52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17" xfId="0" applyFont="1" applyFill="1" applyBorder="1" applyAlignment="1" applyProtection="1">
      <alignment horizontal="center"/>
      <protection locked="0"/>
    </xf>
    <xf numFmtId="49" fontId="15" fillId="0" borderId="42" xfId="0" applyNumberFormat="1" applyFont="1" applyFill="1" applyBorder="1" applyAlignment="1" applyProtection="1">
      <alignment/>
      <protection locked="0"/>
    </xf>
    <xf numFmtId="49" fontId="15" fillId="0" borderId="0" xfId="0" applyNumberFormat="1" applyFont="1" applyFill="1" applyBorder="1" applyAlignment="1" applyProtection="1">
      <alignment/>
      <protection locked="0"/>
    </xf>
    <xf numFmtId="49" fontId="15" fillId="0" borderId="33" xfId="0" applyNumberFormat="1" applyFont="1" applyFill="1" applyBorder="1" applyAlignment="1" applyProtection="1">
      <alignment/>
      <protection locked="0"/>
    </xf>
    <xf numFmtId="0" fontId="15" fillId="0" borderId="47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5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5" fillId="0" borderId="46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17" fontId="15" fillId="0" borderId="49" xfId="0" applyNumberFormat="1" applyFont="1" applyFill="1" applyBorder="1" applyAlignment="1" applyProtection="1">
      <alignment horizontal="center"/>
      <protection locked="0"/>
    </xf>
    <xf numFmtId="49" fontId="15" fillId="0" borderId="14" xfId="0" applyNumberFormat="1" applyFont="1" applyFill="1" applyBorder="1" applyAlignment="1" applyProtection="1">
      <alignment horizontal="center"/>
      <protection locked="0"/>
    </xf>
    <xf numFmtId="0" fontId="15" fillId="0" borderId="49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5" fillId="0" borderId="49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9" fillId="0" borderId="46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5" fillId="0" borderId="42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33" xfId="0" applyFont="1" applyFill="1" applyBorder="1" applyAlignment="1" applyProtection="1">
      <alignment/>
      <protection locked="0"/>
    </xf>
    <xf numFmtId="0" fontId="15" fillId="0" borderId="4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53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58" xfId="0" applyNumberFormat="1" applyFont="1" applyFill="1" applyBorder="1" applyAlignment="1" applyProtection="1">
      <alignment horizontal="center"/>
      <protection locked="0"/>
    </xf>
    <xf numFmtId="49" fontId="13" fillId="33" borderId="59" xfId="0" applyNumberFormat="1" applyFont="1" applyFill="1" applyBorder="1" applyAlignment="1" applyProtection="1">
      <alignment horizontal="center"/>
      <protection locked="0"/>
    </xf>
    <xf numFmtId="49" fontId="13" fillId="33" borderId="60" xfId="0" applyNumberFormat="1" applyFont="1" applyFill="1" applyBorder="1" applyAlignment="1" applyProtection="1">
      <alignment horizontal="center"/>
      <protection locked="0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17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left"/>
    </xf>
    <xf numFmtId="17" fontId="15" fillId="0" borderId="18" xfId="0" applyNumberFormat="1" applyFont="1" applyFill="1" applyBorder="1" applyAlignment="1" applyProtection="1">
      <alignment horizontal="center"/>
      <protection locked="0"/>
    </xf>
    <xf numFmtId="0" fontId="18" fillId="0" borderId="4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" fillId="0" borderId="45" xfId="0" applyFont="1" applyFill="1" applyBorder="1" applyAlignment="1" applyProtection="1">
      <alignment horizontal="center"/>
      <protection locked="0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0" fontId="15" fillId="0" borderId="46" xfId="0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1">
      <selection activeCell="Q17" sqref="Q17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196" t="s">
        <v>122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1.25" customHeight="1">
      <c r="A2" s="197" t="s">
        <v>123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1.25" customHeight="1">
      <c r="A3" s="7"/>
      <c r="B3" s="7"/>
      <c r="C3" s="7"/>
      <c r="D3" s="7"/>
      <c r="E3" s="198"/>
      <c r="F3" s="198"/>
      <c r="G3" s="7"/>
      <c r="H3" s="7"/>
      <c r="I3" s="7"/>
      <c r="J3" s="7"/>
    </row>
    <row r="4" spans="1:10" ht="11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1.25" customHeight="1">
      <c r="A5" s="196" t="s">
        <v>0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1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.25" customHeight="1">
      <c r="A7" s="196" t="s">
        <v>1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1.2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1.25" customHeight="1">
      <c r="A9" s="196" t="s">
        <v>2</v>
      </c>
      <c r="B9" s="196"/>
      <c r="C9" s="196"/>
      <c r="D9" s="196"/>
      <c r="E9" s="196"/>
      <c r="F9" s="196"/>
      <c r="G9" s="196"/>
      <c r="H9" s="196"/>
      <c r="I9" s="196"/>
      <c r="J9" s="196"/>
    </row>
    <row r="10" spans="1:10" ht="11.25" customHeight="1">
      <c r="A10" s="9"/>
      <c r="B10" s="9"/>
      <c r="C10" s="9"/>
      <c r="D10" s="197"/>
      <c r="E10" s="197"/>
      <c r="F10" s="197"/>
      <c r="G10" s="7"/>
      <c r="H10" s="7"/>
      <c r="I10" s="7"/>
      <c r="J10" s="9"/>
    </row>
    <row r="11" spans="1:10" ht="11.25" customHeight="1">
      <c r="A11" s="9"/>
      <c r="B11" s="9"/>
      <c r="C11" s="9"/>
      <c r="D11" s="7"/>
      <c r="E11" s="7"/>
      <c r="F11" s="7"/>
      <c r="G11" s="7"/>
      <c r="H11" s="7"/>
      <c r="I11" s="7"/>
      <c r="J11" s="9"/>
    </row>
    <row r="12" spans="1:10" ht="11.25" customHeight="1">
      <c r="A12" s="196" t="s">
        <v>3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spans="1:10" ht="11.25" customHeight="1">
      <c r="A13" s="6"/>
      <c r="B13" s="6"/>
      <c r="C13" s="9"/>
      <c r="D13" s="7"/>
      <c r="E13" s="7"/>
      <c r="F13" s="9"/>
      <c r="G13" s="9"/>
      <c r="H13" s="7"/>
      <c r="I13" s="7"/>
      <c r="J13" s="9"/>
    </row>
    <row r="14" spans="1:10" ht="11.25" customHeight="1">
      <c r="A14" s="196" t="s">
        <v>126</v>
      </c>
      <c r="B14" s="196"/>
      <c r="C14" s="196"/>
      <c r="D14" s="196"/>
      <c r="E14" s="196"/>
      <c r="F14" s="196"/>
      <c r="G14" s="196"/>
      <c r="H14" s="196"/>
      <c r="I14" s="196"/>
      <c r="J14" s="196"/>
    </row>
    <row r="15" spans="1:10" ht="11.25" customHeight="1">
      <c r="A15" s="196" t="s">
        <v>4</v>
      </c>
      <c r="B15" s="196"/>
      <c r="C15" s="196"/>
      <c r="D15" s="196"/>
      <c r="E15" s="196"/>
      <c r="F15" s="196"/>
      <c r="G15" s="196"/>
      <c r="H15" s="196"/>
      <c r="I15" s="196"/>
      <c r="J15" s="196"/>
    </row>
    <row r="16" spans="1:10" ht="11.25" customHeight="1">
      <c r="A16" s="208"/>
      <c r="B16" s="10"/>
      <c r="C16" s="10"/>
      <c r="D16" s="11"/>
      <c r="E16" s="11"/>
      <c r="F16" s="11"/>
      <c r="G16" s="11"/>
      <c r="H16" s="11"/>
      <c r="I16" s="11"/>
      <c r="J16" s="10"/>
    </row>
    <row r="17" spans="1:10" ht="11.25" customHeight="1" thickBot="1">
      <c r="A17" s="209"/>
      <c r="B17" s="12"/>
      <c r="C17" s="13"/>
      <c r="D17" s="13"/>
      <c r="E17" s="13"/>
      <c r="F17" s="13"/>
      <c r="G17" s="13"/>
      <c r="H17" s="13"/>
      <c r="I17" s="11"/>
      <c r="J17" s="14" t="s">
        <v>5</v>
      </c>
    </row>
    <row r="18" spans="1:10" ht="11.25" customHeight="1" thickTop="1">
      <c r="A18" s="15"/>
      <c r="B18" s="200" t="s">
        <v>6</v>
      </c>
      <c r="C18" s="201"/>
      <c r="D18" s="201"/>
      <c r="E18" s="202"/>
      <c r="F18" s="203" t="s">
        <v>7</v>
      </c>
      <c r="G18" s="203"/>
      <c r="H18" s="203"/>
      <c r="I18" s="203"/>
      <c r="J18" s="16"/>
    </row>
    <row r="19" spans="1:10" ht="11.25" customHeight="1">
      <c r="A19" s="17" t="s">
        <v>8</v>
      </c>
      <c r="B19" s="204" t="s">
        <v>9</v>
      </c>
      <c r="C19" s="205"/>
      <c r="D19" s="205"/>
      <c r="E19" s="206"/>
      <c r="F19" s="207" t="s">
        <v>10</v>
      </c>
      <c r="G19" s="207"/>
      <c r="H19" s="207"/>
      <c r="I19" s="207"/>
      <c r="J19" s="18" t="s">
        <v>11</v>
      </c>
    </row>
    <row r="20" spans="1:10" ht="11.25" customHeight="1">
      <c r="A20" s="17" t="s">
        <v>12</v>
      </c>
      <c r="B20" s="199" t="s">
        <v>13</v>
      </c>
      <c r="C20" s="199"/>
      <c r="D20" s="20" t="s">
        <v>14</v>
      </c>
      <c r="E20" s="21"/>
      <c r="F20" s="199" t="s">
        <v>13</v>
      </c>
      <c r="G20" s="199"/>
      <c r="H20" s="19" t="s">
        <v>14</v>
      </c>
      <c r="I20" s="19"/>
      <c r="J20" s="22" t="s">
        <v>15</v>
      </c>
    </row>
    <row r="21" spans="1:10" ht="11.25" customHeight="1">
      <c r="A21" s="17" t="s">
        <v>16</v>
      </c>
      <c r="B21" s="23"/>
      <c r="C21" s="24"/>
      <c r="D21" s="25" t="s">
        <v>17</v>
      </c>
      <c r="E21" s="26"/>
      <c r="F21" s="27"/>
      <c r="G21" s="28"/>
      <c r="H21" s="29" t="s">
        <v>17</v>
      </c>
      <c r="I21" s="26"/>
      <c r="J21" s="30" t="s">
        <v>18</v>
      </c>
    </row>
    <row r="22" spans="1:10" ht="11.25" customHeight="1" thickBot="1">
      <c r="A22" s="31"/>
      <c r="B22" s="32" t="s">
        <v>19</v>
      </c>
      <c r="C22" s="33" t="s">
        <v>20</v>
      </c>
      <c r="D22" s="34" t="s">
        <v>21</v>
      </c>
      <c r="E22" s="35" t="s">
        <v>22</v>
      </c>
      <c r="F22" s="36" t="s">
        <v>19</v>
      </c>
      <c r="G22" s="34" t="s">
        <v>23</v>
      </c>
      <c r="H22" s="33" t="s">
        <v>21</v>
      </c>
      <c r="I22" s="37" t="s">
        <v>22</v>
      </c>
      <c r="J22" s="38"/>
    </row>
    <row r="23" spans="1:10" ht="11.25" customHeight="1" thickTop="1">
      <c r="A23" s="39"/>
      <c r="B23" s="24"/>
      <c r="C23" s="40"/>
      <c r="D23" s="41"/>
      <c r="E23" s="42"/>
      <c r="F23" s="41"/>
      <c r="G23" s="43"/>
      <c r="H23" s="44"/>
      <c r="I23" s="45"/>
      <c r="J23" s="46"/>
    </row>
    <row r="24" spans="1:10" ht="11.25" customHeight="1">
      <c r="A24" s="47" t="s">
        <v>24</v>
      </c>
      <c r="B24" s="48">
        <v>1972</v>
      </c>
      <c r="C24" s="48">
        <v>57</v>
      </c>
      <c r="D24" s="48">
        <v>731</v>
      </c>
      <c r="E24" s="49">
        <f>SUM(B24:D24)</f>
        <v>2760</v>
      </c>
      <c r="F24" s="48">
        <v>1767</v>
      </c>
      <c r="G24" s="48">
        <v>54</v>
      </c>
      <c r="H24" s="48">
        <v>621</v>
      </c>
      <c r="I24" s="49">
        <f>SUM(F24:H24)</f>
        <v>2442</v>
      </c>
      <c r="J24" s="48">
        <v>8845</v>
      </c>
    </row>
    <row r="25" spans="1:10" ht="11.25" customHeight="1">
      <c r="A25" s="47" t="s">
        <v>25</v>
      </c>
      <c r="B25" s="48">
        <v>5885</v>
      </c>
      <c r="C25" s="48">
        <v>0</v>
      </c>
      <c r="D25" s="48">
        <v>106</v>
      </c>
      <c r="E25" s="49">
        <f aca="true" t="shared" si="0" ref="E25:E88">SUM(B25:D25)</f>
        <v>5991</v>
      </c>
      <c r="F25" s="48">
        <v>3015</v>
      </c>
      <c r="G25" s="48">
        <v>0</v>
      </c>
      <c r="H25" s="48">
        <v>128</v>
      </c>
      <c r="I25" s="49">
        <f aca="true" t="shared" si="1" ref="I25:I88">SUM(F25:H25)</f>
        <v>3143</v>
      </c>
      <c r="J25" s="48">
        <v>1169</v>
      </c>
    </row>
    <row r="26" spans="1:10" ht="11.25" customHeight="1">
      <c r="A26" s="47" t="s">
        <v>26</v>
      </c>
      <c r="B26" s="48">
        <v>1784</v>
      </c>
      <c r="C26" s="48">
        <v>56</v>
      </c>
      <c r="D26" s="48">
        <v>160</v>
      </c>
      <c r="E26" s="49">
        <f t="shared" si="0"/>
        <v>2000</v>
      </c>
      <c r="F26" s="48">
        <v>1717</v>
      </c>
      <c r="G26" s="48">
        <v>69</v>
      </c>
      <c r="H26" s="48">
        <v>134</v>
      </c>
      <c r="I26" s="49">
        <f t="shared" si="1"/>
        <v>1920</v>
      </c>
      <c r="J26" s="48">
        <v>234</v>
      </c>
    </row>
    <row r="27" spans="1:10" ht="11.25" customHeight="1">
      <c r="A27" s="47" t="s">
        <v>27</v>
      </c>
      <c r="B27" s="48">
        <v>1648</v>
      </c>
      <c r="C27" s="48">
        <v>2312</v>
      </c>
      <c r="D27" s="48">
        <v>433</v>
      </c>
      <c r="E27" s="49">
        <f t="shared" si="0"/>
        <v>4393</v>
      </c>
      <c r="F27" s="48">
        <v>1360</v>
      </c>
      <c r="G27" s="48">
        <v>1347</v>
      </c>
      <c r="H27" s="48">
        <v>433</v>
      </c>
      <c r="I27" s="49">
        <f t="shared" si="1"/>
        <v>3140</v>
      </c>
      <c r="J27" s="48">
        <v>144</v>
      </c>
    </row>
    <row r="28" spans="1:10" ht="11.25" customHeight="1">
      <c r="A28" s="47" t="s">
        <v>28</v>
      </c>
      <c r="B28" s="48">
        <v>0</v>
      </c>
      <c r="C28" s="48">
        <v>790</v>
      </c>
      <c r="D28" s="48">
        <v>4</v>
      </c>
      <c r="E28" s="49">
        <f t="shared" si="0"/>
        <v>794</v>
      </c>
      <c r="F28" s="48">
        <v>60</v>
      </c>
      <c r="G28" s="48">
        <v>786</v>
      </c>
      <c r="H28" s="48">
        <v>8</v>
      </c>
      <c r="I28" s="49">
        <f t="shared" si="1"/>
        <v>854</v>
      </c>
      <c r="J28" s="48">
        <v>50</v>
      </c>
    </row>
    <row r="29" spans="1:10" ht="11.25" customHeight="1">
      <c r="A29" s="47" t="s">
        <v>29</v>
      </c>
      <c r="B29" s="48">
        <v>134</v>
      </c>
      <c r="C29" s="48">
        <v>130</v>
      </c>
      <c r="D29" s="48">
        <v>1</v>
      </c>
      <c r="E29" s="49">
        <f t="shared" si="0"/>
        <v>265</v>
      </c>
      <c r="F29" s="48">
        <v>819</v>
      </c>
      <c r="G29" s="48">
        <v>1541</v>
      </c>
      <c r="H29" s="48">
        <v>339</v>
      </c>
      <c r="I29" s="81">
        <f t="shared" si="1"/>
        <v>2699</v>
      </c>
      <c r="J29" s="48">
        <v>2561</v>
      </c>
    </row>
    <row r="30" spans="1:10" ht="11.25" customHeight="1">
      <c r="A30" s="47" t="s">
        <v>30</v>
      </c>
      <c r="B30" s="48">
        <v>6477</v>
      </c>
      <c r="C30" s="48">
        <v>52744</v>
      </c>
      <c r="D30" s="48">
        <v>2647</v>
      </c>
      <c r="E30" s="49">
        <f t="shared" si="0"/>
        <v>61868</v>
      </c>
      <c r="F30" s="48">
        <v>3669</v>
      </c>
      <c r="G30" s="48">
        <v>31011</v>
      </c>
      <c r="H30" s="48">
        <v>2398</v>
      </c>
      <c r="I30" s="49">
        <f t="shared" si="1"/>
        <v>37078</v>
      </c>
      <c r="J30" s="48">
        <v>8535</v>
      </c>
    </row>
    <row r="31" spans="1:10" ht="11.25" customHeight="1">
      <c r="A31" s="47" t="s">
        <v>31</v>
      </c>
      <c r="B31" s="48">
        <v>0</v>
      </c>
      <c r="C31" s="48">
        <v>0</v>
      </c>
      <c r="D31" s="48">
        <v>0</v>
      </c>
      <c r="E31" s="49">
        <f t="shared" si="0"/>
        <v>0</v>
      </c>
      <c r="F31" s="48">
        <v>1</v>
      </c>
      <c r="G31" s="48">
        <v>0</v>
      </c>
      <c r="H31" s="48">
        <v>0</v>
      </c>
      <c r="I31" s="49">
        <f t="shared" si="1"/>
        <v>1</v>
      </c>
      <c r="J31" s="48">
        <v>164</v>
      </c>
    </row>
    <row r="32" spans="1:10" ht="11.25" customHeight="1">
      <c r="A32" s="47" t="s">
        <v>32</v>
      </c>
      <c r="B32" s="48">
        <v>0</v>
      </c>
      <c r="C32" s="48">
        <v>280</v>
      </c>
      <c r="D32" s="48">
        <v>38</v>
      </c>
      <c r="E32" s="49">
        <f t="shared" si="0"/>
        <v>318</v>
      </c>
      <c r="F32" s="48">
        <v>1</v>
      </c>
      <c r="G32" s="48">
        <v>247</v>
      </c>
      <c r="H32" s="48">
        <v>44</v>
      </c>
      <c r="I32" s="49">
        <f t="shared" si="1"/>
        <v>292</v>
      </c>
      <c r="J32" s="48">
        <v>51</v>
      </c>
    </row>
    <row r="33" spans="1:10" ht="11.25" customHeight="1">
      <c r="A33" s="47" t="s">
        <v>33</v>
      </c>
      <c r="B33" s="48">
        <v>14056</v>
      </c>
      <c r="C33" s="48">
        <v>0</v>
      </c>
      <c r="D33" s="48">
        <v>66</v>
      </c>
      <c r="E33" s="49">
        <f t="shared" si="0"/>
        <v>14122</v>
      </c>
      <c r="F33" s="48">
        <v>7899</v>
      </c>
      <c r="G33" s="48">
        <v>0</v>
      </c>
      <c r="H33" s="48">
        <v>15</v>
      </c>
      <c r="I33" s="49">
        <f t="shared" si="1"/>
        <v>7914</v>
      </c>
      <c r="J33" s="48">
        <v>2509</v>
      </c>
    </row>
    <row r="34" spans="1:10" ht="11.25" customHeight="1">
      <c r="A34" s="47" t="s">
        <v>34</v>
      </c>
      <c r="B34" s="48">
        <v>76464</v>
      </c>
      <c r="C34" s="48">
        <v>248154</v>
      </c>
      <c r="D34" s="48">
        <v>52222</v>
      </c>
      <c r="E34" s="49">
        <f t="shared" si="0"/>
        <v>376840</v>
      </c>
      <c r="F34" s="48">
        <v>26066</v>
      </c>
      <c r="G34" s="48">
        <v>44010</v>
      </c>
      <c r="H34" s="48">
        <v>20590</v>
      </c>
      <c r="I34" s="81">
        <f t="shared" si="1"/>
        <v>90666</v>
      </c>
      <c r="J34" s="48">
        <v>327434</v>
      </c>
    </row>
    <row r="35" spans="1:10" ht="11.25" customHeight="1">
      <c r="A35" s="47" t="s">
        <v>35</v>
      </c>
      <c r="B35" s="48">
        <v>1332</v>
      </c>
      <c r="C35" s="48">
        <v>212</v>
      </c>
      <c r="D35" s="48">
        <v>142</v>
      </c>
      <c r="E35" s="49">
        <f t="shared" si="0"/>
        <v>1686</v>
      </c>
      <c r="F35" s="48">
        <v>1175</v>
      </c>
      <c r="G35" s="48">
        <v>252</v>
      </c>
      <c r="H35" s="48">
        <v>473</v>
      </c>
      <c r="I35" s="49">
        <f t="shared" si="1"/>
        <v>1900</v>
      </c>
      <c r="J35" s="48">
        <v>278</v>
      </c>
    </row>
    <row r="36" spans="1:10" ht="11.25" customHeight="1">
      <c r="A36" s="47" t="s">
        <v>36</v>
      </c>
      <c r="B36" s="48">
        <v>20995</v>
      </c>
      <c r="C36" s="48">
        <v>16828</v>
      </c>
      <c r="D36" s="48">
        <v>879</v>
      </c>
      <c r="E36" s="49">
        <f t="shared" si="0"/>
        <v>38702</v>
      </c>
      <c r="F36" s="48">
        <v>13559</v>
      </c>
      <c r="G36" s="48">
        <v>9580</v>
      </c>
      <c r="H36" s="48">
        <v>794</v>
      </c>
      <c r="I36" s="49">
        <f t="shared" si="1"/>
        <v>23933</v>
      </c>
      <c r="J36" s="48">
        <v>43453</v>
      </c>
    </row>
    <row r="37" spans="1:10" ht="11.25" customHeight="1">
      <c r="A37" s="47" t="s">
        <v>37</v>
      </c>
      <c r="B37" s="48">
        <v>0</v>
      </c>
      <c r="C37" s="48">
        <v>19</v>
      </c>
      <c r="D37" s="48">
        <v>0</v>
      </c>
      <c r="E37" s="49">
        <f t="shared" si="0"/>
        <v>19</v>
      </c>
      <c r="F37" s="48">
        <v>13040</v>
      </c>
      <c r="G37" s="48">
        <v>7854</v>
      </c>
      <c r="H37" s="48">
        <v>8893</v>
      </c>
      <c r="I37" s="49">
        <f t="shared" si="1"/>
        <v>29787</v>
      </c>
      <c r="J37" s="48">
        <v>29757</v>
      </c>
    </row>
    <row r="38" spans="1:10" ht="11.25" customHeight="1">
      <c r="A38" s="47" t="s">
        <v>38</v>
      </c>
      <c r="B38" s="48">
        <v>14</v>
      </c>
      <c r="C38" s="48">
        <v>13</v>
      </c>
      <c r="D38" s="48">
        <v>7</v>
      </c>
      <c r="E38" s="49">
        <f t="shared" si="0"/>
        <v>34</v>
      </c>
      <c r="F38" s="48">
        <v>41</v>
      </c>
      <c r="G38" s="48">
        <v>262</v>
      </c>
      <c r="H38" s="48">
        <v>585</v>
      </c>
      <c r="I38" s="49">
        <f t="shared" si="1"/>
        <v>888</v>
      </c>
      <c r="J38" s="48">
        <v>3618</v>
      </c>
    </row>
    <row r="39" spans="1:10" ht="11.25" customHeight="1">
      <c r="A39" s="47" t="s">
        <v>39</v>
      </c>
      <c r="B39" s="48">
        <v>10693</v>
      </c>
      <c r="C39" s="48">
        <v>2034</v>
      </c>
      <c r="D39" s="48">
        <v>939</v>
      </c>
      <c r="E39" s="49">
        <f t="shared" si="0"/>
        <v>13666</v>
      </c>
      <c r="F39" s="48">
        <v>209</v>
      </c>
      <c r="G39" s="48">
        <v>806</v>
      </c>
      <c r="H39" s="48">
        <v>786</v>
      </c>
      <c r="I39" s="49">
        <f t="shared" si="1"/>
        <v>1801</v>
      </c>
      <c r="J39" s="48">
        <v>33035</v>
      </c>
    </row>
    <row r="40" spans="1:10" ht="11.25" customHeight="1">
      <c r="A40" s="47" t="s">
        <v>40</v>
      </c>
      <c r="B40" s="48">
        <v>428</v>
      </c>
      <c r="C40" s="48">
        <v>6050</v>
      </c>
      <c r="D40" s="48">
        <v>14534</v>
      </c>
      <c r="E40" s="49">
        <f t="shared" si="0"/>
        <v>21012</v>
      </c>
      <c r="F40" s="48">
        <v>114</v>
      </c>
      <c r="G40" s="48">
        <v>5640</v>
      </c>
      <c r="H40" s="48">
        <v>2239</v>
      </c>
      <c r="I40" s="49">
        <f t="shared" si="1"/>
        <v>7993</v>
      </c>
      <c r="J40" s="48">
        <v>20428</v>
      </c>
    </row>
    <row r="41" spans="1:10" ht="11.25" customHeight="1">
      <c r="A41" s="47" t="s">
        <v>41</v>
      </c>
      <c r="B41" s="48">
        <v>24599</v>
      </c>
      <c r="C41" s="48">
        <v>1287</v>
      </c>
      <c r="D41" s="48">
        <v>3608</v>
      </c>
      <c r="E41" s="49">
        <f t="shared" si="0"/>
        <v>29494</v>
      </c>
      <c r="F41" s="48">
        <v>10464</v>
      </c>
      <c r="G41" s="48">
        <v>153</v>
      </c>
      <c r="H41" s="48">
        <v>557</v>
      </c>
      <c r="I41" s="81">
        <f t="shared" si="1"/>
        <v>11174</v>
      </c>
      <c r="J41" s="48">
        <v>272</v>
      </c>
    </row>
    <row r="42" spans="1:10" ht="11.25" customHeight="1">
      <c r="A42" s="47" t="s">
        <v>42</v>
      </c>
      <c r="B42" s="48">
        <v>60</v>
      </c>
      <c r="C42" s="48">
        <v>229</v>
      </c>
      <c r="D42" s="48">
        <v>12</v>
      </c>
      <c r="E42" s="49">
        <f t="shared" si="0"/>
        <v>301</v>
      </c>
      <c r="F42" s="48">
        <v>60</v>
      </c>
      <c r="G42" s="48">
        <v>268</v>
      </c>
      <c r="H42" s="48">
        <v>59</v>
      </c>
      <c r="I42" s="49">
        <f t="shared" si="1"/>
        <v>387</v>
      </c>
      <c r="J42" s="48">
        <v>672</v>
      </c>
    </row>
    <row r="43" spans="1:10" ht="11.25" customHeight="1">
      <c r="A43" s="47" t="s">
        <v>43</v>
      </c>
      <c r="B43" s="48">
        <v>466</v>
      </c>
      <c r="C43" s="48">
        <v>171</v>
      </c>
      <c r="D43" s="48">
        <v>76</v>
      </c>
      <c r="E43" s="49">
        <f t="shared" si="0"/>
        <v>713</v>
      </c>
      <c r="F43" s="48">
        <v>253</v>
      </c>
      <c r="G43" s="48">
        <v>2</v>
      </c>
      <c r="H43" s="48">
        <v>28</v>
      </c>
      <c r="I43" s="49">
        <f t="shared" si="1"/>
        <v>283</v>
      </c>
      <c r="J43" s="48">
        <v>1435</v>
      </c>
    </row>
    <row r="44" spans="1:10" ht="11.25" customHeight="1">
      <c r="A44" s="47" t="s">
        <v>44</v>
      </c>
      <c r="B44" s="48">
        <v>14594</v>
      </c>
      <c r="C44" s="48">
        <v>282</v>
      </c>
      <c r="D44" s="48">
        <v>1304</v>
      </c>
      <c r="E44" s="49">
        <f t="shared" si="0"/>
        <v>16180</v>
      </c>
      <c r="F44" s="48">
        <v>9867</v>
      </c>
      <c r="G44" s="48">
        <v>2</v>
      </c>
      <c r="H44" s="48">
        <v>282</v>
      </c>
      <c r="I44" s="49">
        <f t="shared" si="1"/>
        <v>10151</v>
      </c>
      <c r="J44" s="48">
        <v>12946</v>
      </c>
    </row>
    <row r="45" spans="1:10" ht="11.25" customHeight="1">
      <c r="A45" s="47" t="s">
        <v>45</v>
      </c>
      <c r="B45" s="48">
        <v>96051</v>
      </c>
      <c r="C45" s="48">
        <v>4243</v>
      </c>
      <c r="D45" s="48">
        <v>44802</v>
      </c>
      <c r="E45" s="49">
        <f t="shared" si="0"/>
        <v>145096</v>
      </c>
      <c r="F45" s="48">
        <v>25643</v>
      </c>
      <c r="G45" s="48">
        <v>595</v>
      </c>
      <c r="H45" s="48">
        <v>12309</v>
      </c>
      <c r="I45" s="49">
        <f t="shared" si="1"/>
        <v>38547</v>
      </c>
      <c r="J45" s="48">
        <v>79160</v>
      </c>
    </row>
    <row r="46" spans="1:10" ht="11.25" customHeight="1">
      <c r="A46" s="47" t="s">
        <v>46</v>
      </c>
      <c r="B46" s="48">
        <v>0</v>
      </c>
      <c r="C46" s="48">
        <v>0</v>
      </c>
      <c r="D46" s="48">
        <v>0</v>
      </c>
      <c r="E46" s="49">
        <f t="shared" si="0"/>
        <v>0</v>
      </c>
      <c r="F46" s="48">
        <v>421</v>
      </c>
      <c r="G46" s="48">
        <v>854</v>
      </c>
      <c r="H46" s="48">
        <v>935</v>
      </c>
      <c r="I46" s="49">
        <f t="shared" si="1"/>
        <v>2210</v>
      </c>
      <c r="J46" s="48">
        <v>2398</v>
      </c>
    </row>
    <row r="47" spans="1:10" ht="11.25" customHeight="1">
      <c r="A47" s="47" t="s">
        <v>47</v>
      </c>
      <c r="B47" s="48">
        <v>0</v>
      </c>
      <c r="C47" s="48">
        <v>0</v>
      </c>
      <c r="D47" s="48">
        <v>0</v>
      </c>
      <c r="E47" s="49">
        <f t="shared" si="0"/>
        <v>0</v>
      </c>
      <c r="F47" s="48">
        <v>0</v>
      </c>
      <c r="G47" s="48">
        <v>0</v>
      </c>
      <c r="H47" s="48">
        <v>41</v>
      </c>
      <c r="I47" s="49">
        <f t="shared" si="1"/>
        <v>41</v>
      </c>
      <c r="J47" s="48">
        <v>284</v>
      </c>
    </row>
    <row r="48" spans="1:10" ht="11.25" customHeight="1">
      <c r="A48" s="47" t="s">
        <v>48</v>
      </c>
      <c r="B48" s="48">
        <v>37198</v>
      </c>
      <c r="C48" s="48">
        <v>2275</v>
      </c>
      <c r="D48" s="48">
        <v>2075</v>
      </c>
      <c r="E48" s="49">
        <f t="shared" si="0"/>
        <v>41548</v>
      </c>
      <c r="F48" s="48">
        <v>18465</v>
      </c>
      <c r="G48" s="48">
        <v>3597</v>
      </c>
      <c r="H48" s="48">
        <v>16184</v>
      </c>
      <c r="I48" s="49">
        <f t="shared" si="1"/>
        <v>38246</v>
      </c>
      <c r="J48" s="48">
        <v>57025</v>
      </c>
    </row>
    <row r="49" spans="1:10" ht="11.25" customHeight="1">
      <c r="A49" s="47" t="s">
        <v>49</v>
      </c>
      <c r="B49" s="48">
        <v>0</v>
      </c>
      <c r="C49" s="48">
        <v>8</v>
      </c>
      <c r="D49" s="48">
        <v>7</v>
      </c>
      <c r="E49" s="49">
        <f t="shared" si="0"/>
        <v>15</v>
      </c>
      <c r="F49" s="48">
        <v>0</v>
      </c>
      <c r="G49" s="48">
        <v>8</v>
      </c>
      <c r="H49" s="48">
        <v>7</v>
      </c>
      <c r="I49" s="49">
        <f t="shared" si="1"/>
        <v>15</v>
      </c>
      <c r="J49" s="48">
        <v>96</v>
      </c>
    </row>
    <row r="50" spans="1:10" ht="11.25" customHeight="1">
      <c r="A50" s="47" t="s">
        <v>50</v>
      </c>
      <c r="B50" s="48">
        <v>46529</v>
      </c>
      <c r="C50" s="48">
        <v>8582</v>
      </c>
      <c r="D50" s="48">
        <v>1497</v>
      </c>
      <c r="E50" s="49">
        <f t="shared" si="0"/>
        <v>56608</v>
      </c>
      <c r="F50" s="48">
        <v>32644</v>
      </c>
      <c r="G50" s="48">
        <v>6498</v>
      </c>
      <c r="H50" s="48">
        <v>1308</v>
      </c>
      <c r="I50" s="49">
        <f t="shared" si="1"/>
        <v>40450</v>
      </c>
      <c r="J50" s="48">
        <v>136986</v>
      </c>
    </row>
    <row r="51" spans="1:10" ht="11.25" customHeight="1">
      <c r="A51" s="47" t="s">
        <v>51</v>
      </c>
      <c r="B51" s="48">
        <v>0</v>
      </c>
      <c r="C51" s="48">
        <v>0</v>
      </c>
      <c r="D51" s="48">
        <v>0</v>
      </c>
      <c r="E51" s="49">
        <f t="shared" si="0"/>
        <v>0</v>
      </c>
      <c r="F51" s="48">
        <v>98</v>
      </c>
      <c r="G51" s="48">
        <v>1</v>
      </c>
      <c r="H51" s="48">
        <v>352</v>
      </c>
      <c r="I51" s="49">
        <f t="shared" si="1"/>
        <v>451</v>
      </c>
      <c r="J51" s="48">
        <v>448</v>
      </c>
    </row>
    <row r="52" spans="1:10" ht="11.25" customHeight="1">
      <c r="A52" s="47" t="s">
        <v>52</v>
      </c>
      <c r="B52" s="48">
        <v>0</v>
      </c>
      <c r="C52" s="48">
        <v>0</v>
      </c>
      <c r="D52" s="48">
        <v>1</v>
      </c>
      <c r="E52" s="49">
        <f t="shared" si="0"/>
        <v>1</v>
      </c>
      <c r="F52" s="48">
        <v>0</v>
      </c>
      <c r="G52" s="48">
        <v>0</v>
      </c>
      <c r="H52" s="48">
        <v>1</v>
      </c>
      <c r="I52" s="49">
        <f t="shared" si="1"/>
        <v>1</v>
      </c>
      <c r="J52" s="48">
        <v>0</v>
      </c>
    </row>
    <row r="53" spans="1:10" ht="11.25" customHeight="1">
      <c r="A53" s="47" t="s">
        <v>53</v>
      </c>
      <c r="B53" s="48">
        <v>0</v>
      </c>
      <c r="C53" s="48">
        <v>0</v>
      </c>
      <c r="D53" s="48">
        <v>0</v>
      </c>
      <c r="E53" s="49">
        <f t="shared" si="0"/>
        <v>0</v>
      </c>
      <c r="F53" s="48">
        <v>0</v>
      </c>
      <c r="G53" s="48">
        <v>0</v>
      </c>
      <c r="H53" s="48">
        <v>60</v>
      </c>
      <c r="I53" s="49">
        <f t="shared" si="1"/>
        <v>60</v>
      </c>
      <c r="J53" s="48">
        <v>64</v>
      </c>
    </row>
    <row r="54" spans="1:10" ht="11.25" customHeight="1">
      <c r="A54" s="47" t="s">
        <v>54</v>
      </c>
      <c r="B54" s="48">
        <v>59101</v>
      </c>
      <c r="C54" s="48">
        <v>134608</v>
      </c>
      <c r="D54" s="48">
        <v>27158</v>
      </c>
      <c r="E54" s="49">
        <f t="shared" si="0"/>
        <v>220867</v>
      </c>
      <c r="F54" s="48">
        <v>71695</v>
      </c>
      <c r="G54" s="48">
        <v>65944</v>
      </c>
      <c r="H54" s="48">
        <v>23114</v>
      </c>
      <c r="I54" s="49">
        <f t="shared" si="1"/>
        <v>160753</v>
      </c>
      <c r="J54" s="48">
        <v>254023</v>
      </c>
    </row>
    <row r="55" spans="1:10" ht="11.25" customHeight="1">
      <c r="A55" s="47" t="s">
        <v>55</v>
      </c>
      <c r="B55" s="48">
        <v>926</v>
      </c>
      <c r="C55" s="48">
        <v>183</v>
      </c>
      <c r="D55" s="48">
        <v>4088</v>
      </c>
      <c r="E55" s="49">
        <f t="shared" si="0"/>
        <v>5197</v>
      </c>
      <c r="F55" s="48">
        <v>819</v>
      </c>
      <c r="G55" s="48">
        <v>193</v>
      </c>
      <c r="H55" s="48">
        <v>933</v>
      </c>
      <c r="I55" s="49">
        <f t="shared" si="1"/>
        <v>1945</v>
      </c>
      <c r="J55" s="48">
        <v>8702</v>
      </c>
    </row>
    <row r="56" spans="1:10" ht="11.25" customHeight="1">
      <c r="A56" s="47" t="s">
        <v>56</v>
      </c>
      <c r="B56" s="48">
        <v>13602</v>
      </c>
      <c r="C56" s="48">
        <v>93209</v>
      </c>
      <c r="D56" s="48">
        <v>32516</v>
      </c>
      <c r="E56" s="49">
        <f t="shared" si="0"/>
        <v>139327</v>
      </c>
      <c r="F56" s="48">
        <v>6880</v>
      </c>
      <c r="G56" s="48">
        <v>22342</v>
      </c>
      <c r="H56" s="48">
        <v>1398</v>
      </c>
      <c r="I56" s="49">
        <f t="shared" si="1"/>
        <v>30620</v>
      </c>
      <c r="J56" s="48">
        <v>28893</v>
      </c>
    </row>
    <row r="57" spans="1:10" ht="11.25" customHeight="1">
      <c r="A57" s="47" t="s">
        <v>57</v>
      </c>
      <c r="B57" s="48">
        <v>390314</v>
      </c>
      <c r="C57" s="48">
        <v>7447</v>
      </c>
      <c r="D57" s="48">
        <v>24703</v>
      </c>
      <c r="E57" s="49">
        <f t="shared" si="0"/>
        <v>422464</v>
      </c>
      <c r="F57" s="48">
        <v>296935</v>
      </c>
      <c r="G57" s="48">
        <v>56087</v>
      </c>
      <c r="H57" s="48">
        <v>59639</v>
      </c>
      <c r="I57" s="49">
        <f t="shared" si="1"/>
        <v>412661</v>
      </c>
      <c r="J57" s="48">
        <v>3480922</v>
      </c>
    </row>
    <row r="58" spans="1:10" ht="11.25" customHeight="1">
      <c r="A58" s="47" t="s">
        <v>58</v>
      </c>
      <c r="B58" s="48">
        <v>51999</v>
      </c>
      <c r="C58" s="48">
        <v>266617</v>
      </c>
      <c r="D58" s="48">
        <v>51716</v>
      </c>
      <c r="E58" s="49">
        <f t="shared" si="0"/>
        <v>370332</v>
      </c>
      <c r="F58" s="48">
        <v>58074</v>
      </c>
      <c r="G58" s="48">
        <v>155780</v>
      </c>
      <c r="H58" s="48">
        <v>24747</v>
      </c>
      <c r="I58" s="49">
        <f t="shared" si="1"/>
        <v>238601</v>
      </c>
      <c r="J58" s="48">
        <v>925848</v>
      </c>
    </row>
    <row r="59" spans="1:10" ht="11.25" customHeight="1">
      <c r="A59" s="47" t="s">
        <v>59</v>
      </c>
      <c r="B59" s="48">
        <v>0</v>
      </c>
      <c r="C59" s="48">
        <v>0</v>
      </c>
      <c r="D59" s="48">
        <v>0</v>
      </c>
      <c r="E59" s="49">
        <f t="shared" si="0"/>
        <v>0</v>
      </c>
      <c r="F59" s="48">
        <v>117</v>
      </c>
      <c r="G59" s="48">
        <v>27</v>
      </c>
      <c r="H59" s="48">
        <v>377</v>
      </c>
      <c r="I59" s="49">
        <f t="shared" si="1"/>
        <v>521</v>
      </c>
      <c r="J59" s="48">
        <v>501</v>
      </c>
    </row>
    <row r="60" spans="1:12" s="3" customFormat="1" ht="11.25" customHeight="1">
      <c r="A60" s="47" t="s">
        <v>60</v>
      </c>
      <c r="B60" s="48">
        <v>1441</v>
      </c>
      <c r="C60" s="48">
        <v>124</v>
      </c>
      <c r="D60" s="48">
        <v>259</v>
      </c>
      <c r="E60" s="49">
        <f t="shared" si="0"/>
        <v>1824</v>
      </c>
      <c r="F60" s="48">
        <v>1342</v>
      </c>
      <c r="G60" s="48">
        <v>71</v>
      </c>
      <c r="H60" s="48">
        <v>118</v>
      </c>
      <c r="I60" s="49">
        <f t="shared" si="1"/>
        <v>1531</v>
      </c>
      <c r="J60" s="48">
        <v>400</v>
      </c>
      <c r="L60" s="4"/>
    </row>
    <row r="61" spans="1:10" ht="11.25" customHeight="1">
      <c r="A61" s="47" t="s">
        <v>61</v>
      </c>
      <c r="B61" s="48">
        <v>41883</v>
      </c>
      <c r="C61" s="48">
        <v>693</v>
      </c>
      <c r="D61" s="48">
        <v>6205</v>
      </c>
      <c r="E61" s="49">
        <f t="shared" si="0"/>
        <v>48781</v>
      </c>
      <c r="F61" s="48">
        <v>22816</v>
      </c>
      <c r="G61" s="48">
        <v>443</v>
      </c>
      <c r="H61" s="48">
        <v>2995</v>
      </c>
      <c r="I61" s="49">
        <f t="shared" si="1"/>
        <v>26254</v>
      </c>
      <c r="J61" s="48">
        <v>5576</v>
      </c>
    </row>
    <row r="62" spans="1:10" ht="11.25" customHeight="1">
      <c r="A62" s="47" t="s">
        <v>62</v>
      </c>
      <c r="B62" s="48">
        <v>490</v>
      </c>
      <c r="C62" s="48">
        <v>111</v>
      </c>
      <c r="D62" s="48">
        <v>178</v>
      </c>
      <c r="E62" s="49">
        <f t="shared" si="0"/>
        <v>779</v>
      </c>
      <c r="F62" s="48">
        <v>410</v>
      </c>
      <c r="G62" s="48">
        <v>97</v>
      </c>
      <c r="H62" s="48">
        <v>1007</v>
      </c>
      <c r="I62" s="49">
        <f t="shared" si="1"/>
        <v>1514</v>
      </c>
      <c r="J62" s="48">
        <v>3779</v>
      </c>
    </row>
    <row r="63" spans="1:10" ht="11.25" customHeight="1">
      <c r="A63" s="47" t="s">
        <v>63</v>
      </c>
      <c r="B63" s="48">
        <v>6661</v>
      </c>
      <c r="C63" s="48">
        <v>24</v>
      </c>
      <c r="D63" s="48">
        <v>6131</v>
      </c>
      <c r="E63" s="49">
        <f t="shared" si="0"/>
        <v>12816</v>
      </c>
      <c r="F63" s="48">
        <v>5159</v>
      </c>
      <c r="G63" s="48">
        <v>52</v>
      </c>
      <c r="H63" s="48">
        <v>1047</v>
      </c>
      <c r="I63" s="49">
        <f t="shared" si="1"/>
        <v>6258</v>
      </c>
      <c r="J63" s="48">
        <v>9817</v>
      </c>
    </row>
    <row r="64" spans="1:10" ht="11.25" customHeight="1">
      <c r="A64" s="47" t="s">
        <v>64</v>
      </c>
      <c r="B64" s="48">
        <v>1173</v>
      </c>
      <c r="C64" s="48">
        <v>2232</v>
      </c>
      <c r="D64" s="48">
        <v>228</v>
      </c>
      <c r="E64" s="49">
        <f t="shared" si="0"/>
        <v>3633</v>
      </c>
      <c r="F64" s="48">
        <v>1196</v>
      </c>
      <c r="G64" s="48">
        <v>2565</v>
      </c>
      <c r="H64" s="48">
        <v>314</v>
      </c>
      <c r="I64" s="49">
        <f t="shared" si="1"/>
        <v>4075</v>
      </c>
      <c r="J64" s="48">
        <v>2173</v>
      </c>
    </row>
    <row r="65" spans="1:10" ht="11.25" customHeight="1">
      <c r="A65" s="47" t="s">
        <v>65</v>
      </c>
      <c r="B65" s="48">
        <v>15662</v>
      </c>
      <c r="C65" s="48">
        <v>3911</v>
      </c>
      <c r="D65" s="48">
        <v>6513</v>
      </c>
      <c r="E65" s="49">
        <f t="shared" si="0"/>
        <v>26086</v>
      </c>
      <c r="F65" s="48">
        <v>8957</v>
      </c>
      <c r="G65" s="48">
        <v>529</v>
      </c>
      <c r="H65" s="48">
        <v>1675</v>
      </c>
      <c r="I65" s="49">
        <f t="shared" si="1"/>
        <v>11161</v>
      </c>
      <c r="J65" s="48">
        <v>33598</v>
      </c>
    </row>
    <row r="66" spans="1:10" ht="11.25" customHeight="1">
      <c r="A66" s="47" t="s">
        <v>66</v>
      </c>
      <c r="B66" s="48">
        <v>1858</v>
      </c>
      <c r="C66" s="48">
        <v>658</v>
      </c>
      <c r="D66" s="48">
        <v>795</v>
      </c>
      <c r="E66" s="49">
        <f t="shared" si="0"/>
        <v>3311</v>
      </c>
      <c r="F66" s="48">
        <v>5001</v>
      </c>
      <c r="G66" s="48">
        <v>832</v>
      </c>
      <c r="H66" s="48">
        <v>1341</v>
      </c>
      <c r="I66" s="49">
        <f t="shared" si="1"/>
        <v>7174</v>
      </c>
      <c r="J66" s="48">
        <v>3917</v>
      </c>
    </row>
    <row r="67" spans="1:10" ht="11.25" customHeight="1">
      <c r="A67" s="47" t="s">
        <v>67</v>
      </c>
      <c r="B67" s="48">
        <v>0</v>
      </c>
      <c r="C67" s="48">
        <v>0</v>
      </c>
      <c r="D67" s="48">
        <v>0</v>
      </c>
      <c r="E67" s="49">
        <f t="shared" si="0"/>
        <v>0</v>
      </c>
      <c r="F67" s="48">
        <v>8</v>
      </c>
      <c r="G67" s="48">
        <v>42</v>
      </c>
      <c r="H67" s="48">
        <v>214</v>
      </c>
      <c r="I67" s="49">
        <f t="shared" si="1"/>
        <v>264</v>
      </c>
      <c r="J67" s="48">
        <v>1119</v>
      </c>
    </row>
    <row r="68" spans="1:10" ht="11.25" customHeight="1">
      <c r="A68" s="47" t="s">
        <v>68</v>
      </c>
      <c r="B68" s="48">
        <v>51909</v>
      </c>
      <c r="C68" s="48">
        <v>31756</v>
      </c>
      <c r="D68" s="48">
        <v>42475</v>
      </c>
      <c r="E68" s="49">
        <f t="shared" si="0"/>
        <v>126140</v>
      </c>
      <c r="F68" s="48">
        <v>31312</v>
      </c>
      <c r="G68" s="48">
        <v>28142</v>
      </c>
      <c r="H68" s="48">
        <v>30518</v>
      </c>
      <c r="I68" s="49">
        <f t="shared" si="1"/>
        <v>89972</v>
      </c>
      <c r="J68" s="48">
        <v>81864</v>
      </c>
    </row>
    <row r="69" spans="1:10" ht="11.25" customHeight="1">
      <c r="A69" s="47" t="s">
        <v>69</v>
      </c>
      <c r="B69" s="48">
        <v>234</v>
      </c>
      <c r="C69" s="48">
        <v>3</v>
      </c>
      <c r="D69" s="48">
        <v>36</v>
      </c>
      <c r="E69" s="49">
        <f t="shared" si="0"/>
        <v>273</v>
      </c>
      <c r="F69" s="48">
        <v>297</v>
      </c>
      <c r="G69" s="48">
        <v>3</v>
      </c>
      <c r="H69" s="48">
        <v>2474</v>
      </c>
      <c r="I69" s="49">
        <f t="shared" si="1"/>
        <v>2774</v>
      </c>
      <c r="J69" s="48">
        <v>4541</v>
      </c>
    </row>
    <row r="70" spans="1:10" ht="11.25" customHeight="1">
      <c r="A70" s="47" t="s">
        <v>70</v>
      </c>
      <c r="B70" s="48">
        <v>9833</v>
      </c>
      <c r="C70" s="48">
        <v>9707</v>
      </c>
      <c r="D70" s="48">
        <v>1817</v>
      </c>
      <c r="E70" s="49">
        <f t="shared" si="0"/>
        <v>21357</v>
      </c>
      <c r="F70" s="48">
        <v>4616</v>
      </c>
      <c r="G70" s="48">
        <v>2843</v>
      </c>
      <c r="H70" s="48">
        <v>1796</v>
      </c>
      <c r="I70" s="49">
        <f t="shared" si="1"/>
        <v>9255</v>
      </c>
      <c r="J70" s="48">
        <v>18676</v>
      </c>
    </row>
    <row r="71" spans="1:10" ht="11.25" customHeight="1">
      <c r="A71" s="47" t="s">
        <v>71</v>
      </c>
      <c r="B71" s="48">
        <v>14574</v>
      </c>
      <c r="C71" s="48">
        <v>4207</v>
      </c>
      <c r="D71" s="48">
        <v>3041</v>
      </c>
      <c r="E71" s="49">
        <f t="shared" si="0"/>
        <v>21822</v>
      </c>
      <c r="F71" s="48">
        <v>11429</v>
      </c>
      <c r="G71" s="48">
        <v>1821</v>
      </c>
      <c r="H71" s="48">
        <v>849</v>
      </c>
      <c r="I71" s="49">
        <f t="shared" si="1"/>
        <v>14099</v>
      </c>
      <c r="J71" s="48">
        <v>14486</v>
      </c>
    </row>
    <row r="72" spans="1:10" ht="11.25" customHeight="1">
      <c r="A72" s="47" t="s">
        <v>72</v>
      </c>
      <c r="B72" s="48">
        <v>0</v>
      </c>
      <c r="C72" s="48">
        <v>65</v>
      </c>
      <c r="D72" s="48">
        <v>2</v>
      </c>
      <c r="E72" s="49">
        <f t="shared" si="0"/>
        <v>67</v>
      </c>
      <c r="F72" s="48">
        <v>0</v>
      </c>
      <c r="G72" s="48">
        <v>65</v>
      </c>
      <c r="H72" s="48">
        <v>109</v>
      </c>
      <c r="I72" s="49">
        <f t="shared" si="1"/>
        <v>174</v>
      </c>
      <c r="J72" s="48">
        <v>81</v>
      </c>
    </row>
    <row r="73" spans="1:10" ht="11.25" customHeight="1">
      <c r="A73" s="47" t="s">
        <v>73</v>
      </c>
      <c r="B73" s="48">
        <v>127899</v>
      </c>
      <c r="C73" s="48">
        <v>8601</v>
      </c>
      <c r="D73" s="48">
        <v>24508</v>
      </c>
      <c r="E73" s="49">
        <f t="shared" si="0"/>
        <v>161008</v>
      </c>
      <c r="F73" s="48">
        <v>55263</v>
      </c>
      <c r="G73" s="48">
        <v>2698</v>
      </c>
      <c r="H73" s="48">
        <v>5981</v>
      </c>
      <c r="I73" s="49">
        <f t="shared" si="1"/>
        <v>63942</v>
      </c>
      <c r="J73" s="48">
        <v>56172</v>
      </c>
    </row>
    <row r="74" spans="1:10" ht="11.25" customHeight="1">
      <c r="A74" s="47" t="s">
        <v>74</v>
      </c>
      <c r="B74" s="48">
        <v>0</v>
      </c>
      <c r="C74" s="48">
        <v>0</v>
      </c>
      <c r="D74" s="48">
        <v>0</v>
      </c>
      <c r="E74" s="49">
        <f t="shared" si="0"/>
        <v>0</v>
      </c>
      <c r="F74" s="48">
        <v>0</v>
      </c>
      <c r="G74" s="48">
        <v>0</v>
      </c>
      <c r="H74" s="48">
        <v>0</v>
      </c>
      <c r="I74" s="49">
        <f t="shared" si="1"/>
        <v>0</v>
      </c>
      <c r="J74" s="48">
        <v>245</v>
      </c>
    </row>
    <row r="75" spans="1:10" ht="11.25" customHeight="1">
      <c r="A75" s="47" t="s">
        <v>75</v>
      </c>
      <c r="B75" s="48">
        <v>184993</v>
      </c>
      <c r="C75" s="48">
        <v>0</v>
      </c>
      <c r="D75" s="48">
        <v>256</v>
      </c>
      <c r="E75" s="49">
        <f t="shared" si="0"/>
        <v>185249</v>
      </c>
      <c r="F75" s="48">
        <v>50425</v>
      </c>
      <c r="G75" s="48">
        <v>2</v>
      </c>
      <c r="H75" s="48">
        <v>2</v>
      </c>
      <c r="I75" s="49">
        <f t="shared" si="1"/>
        <v>50429</v>
      </c>
      <c r="J75" s="48">
        <v>164801</v>
      </c>
    </row>
    <row r="76" spans="1:10" ht="11.25" customHeight="1">
      <c r="A76" s="47" t="s">
        <v>76</v>
      </c>
      <c r="B76" s="48">
        <v>144</v>
      </c>
      <c r="C76" s="48">
        <v>177</v>
      </c>
      <c r="D76" s="48">
        <v>1</v>
      </c>
      <c r="E76" s="49">
        <f t="shared" si="0"/>
        <v>322</v>
      </c>
      <c r="F76" s="48">
        <v>136</v>
      </c>
      <c r="G76" s="48">
        <v>177</v>
      </c>
      <c r="H76" s="48">
        <v>1</v>
      </c>
      <c r="I76" s="49">
        <f t="shared" si="1"/>
        <v>314</v>
      </c>
      <c r="J76" s="48">
        <v>1</v>
      </c>
    </row>
    <row r="77" spans="1:10" ht="11.25" customHeight="1">
      <c r="A77" s="47" t="s">
        <v>77</v>
      </c>
      <c r="B77" s="48">
        <v>0</v>
      </c>
      <c r="C77" s="48">
        <v>0</v>
      </c>
      <c r="D77" s="48">
        <v>0</v>
      </c>
      <c r="E77" s="49">
        <f t="shared" si="0"/>
        <v>0</v>
      </c>
      <c r="F77" s="48">
        <v>0</v>
      </c>
      <c r="G77" s="48">
        <v>0</v>
      </c>
      <c r="H77" s="48">
        <v>77</v>
      </c>
      <c r="I77" s="49">
        <f t="shared" si="1"/>
        <v>77</v>
      </c>
      <c r="J77" s="48">
        <v>644</v>
      </c>
    </row>
    <row r="78" spans="1:10" ht="11.25" customHeight="1">
      <c r="A78" s="47" t="s">
        <v>78</v>
      </c>
      <c r="B78" s="48">
        <v>145</v>
      </c>
      <c r="C78" s="48">
        <v>0</v>
      </c>
      <c r="D78" s="48">
        <v>140</v>
      </c>
      <c r="E78" s="49">
        <f t="shared" si="0"/>
        <v>285</v>
      </c>
      <c r="F78" s="48">
        <v>276</v>
      </c>
      <c r="G78" s="48">
        <v>0</v>
      </c>
      <c r="H78" s="48">
        <v>483</v>
      </c>
      <c r="I78" s="49">
        <f t="shared" si="1"/>
        <v>759</v>
      </c>
      <c r="J78" s="48">
        <v>2636</v>
      </c>
    </row>
    <row r="79" spans="1:10" ht="11.25" customHeight="1">
      <c r="A79" s="47" t="s">
        <v>79</v>
      </c>
      <c r="B79" s="48">
        <v>0</v>
      </c>
      <c r="C79" s="48">
        <v>149</v>
      </c>
      <c r="D79" s="48">
        <v>52</v>
      </c>
      <c r="E79" s="49">
        <f t="shared" si="0"/>
        <v>201</v>
      </c>
      <c r="F79" s="48">
        <v>0</v>
      </c>
      <c r="G79" s="48">
        <v>178</v>
      </c>
      <c r="H79" s="48">
        <v>137</v>
      </c>
      <c r="I79" s="49">
        <f t="shared" si="1"/>
        <v>315</v>
      </c>
      <c r="J79" s="48">
        <v>437</v>
      </c>
    </row>
    <row r="80" spans="1:10" ht="11.25" customHeight="1">
      <c r="A80" s="47" t="s">
        <v>80</v>
      </c>
      <c r="B80" s="48">
        <v>0</v>
      </c>
      <c r="C80" s="48">
        <v>0</v>
      </c>
      <c r="D80" s="48">
        <v>3</v>
      </c>
      <c r="E80" s="49">
        <f t="shared" si="0"/>
        <v>3</v>
      </c>
      <c r="F80" s="48">
        <v>2</v>
      </c>
      <c r="G80" s="48">
        <v>0</v>
      </c>
      <c r="H80" s="48">
        <v>3</v>
      </c>
      <c r="I80" s="49">
        <f t="shared" si="1"/>
        <v>5</v>
      </c>
      <c r="J80" s="48">
        <v>19</v>
      </c>
    </row>
    <row r="81" spans="1:10" ht="11.25" customHeight="1">
      <c r="A81" s="47" t="s">
        <v>81</v>
      </c>
      <c r="B81" s="48">
        <v>117</v>
      </c>
      <c r="C81" s="48">
        <v>0</v>
      </c>
      <c r="D81" s="48">
        <v>55</v>
      </c>
      <c r="E81" s="49">
        <f t="shared" si="0"/>
        <v>172</v>
      </c>
      <c r="F81" s="48">
        <v>197</v>
      </c>
      <c r="G81" s="48">
        <v>1</v>
      </c>
      <c r="H81" s="48">
        <v>420</v>
      </c>
      <c r="I81" s="49">
        <f t="shared" si="1"/>
        <v>618</v>
      </c>
      <c r="J81" s="48">
        <v>420</v>
      </c>
    </row>
    <row r="82" spans="1:10" ht="11.25" customHeight="1">
      <c r="A82" s="47" t="s">
        <v>82</v>
      </c>
      <c r="B82" s="48">
        <v>7460</v>
      </c>
      <c r="C82" s="48">
        <v>380</v>
      </c>
      <c r="D82" s="48">
        <v>1217</v>
      </c>
      <c r="E82" s="49">
        <f t="shared" si="0"/>
        <v>9057</v>
      </c>
      <c r="F82" s="48">
        <v>3666</v>
      </c>
      <c r="G82" s="48">
        <v>250</v>
      </c>
      <c r="H82" s="48">
        <v>304</v>
      </c>
      <c r="I82" s="49">
        <f t="shared" si="1"/>
        <v>4220</v>
      </c>
      <c r="J82" s="48">
        <v>955</v>
      </c>
    </row>
    <row r="83" spans="1:10" ht="11.25" customHeight="1">
      <c r="A83" s="47" t="s">
        <v>83</v>
      </c>
      <c r="B83" s="48">
        <v>0</v>
      </c>
      <c r="C83" s="48">
        <v>0</v>
      </c>
      <c r="D83" s="48">
        <v>0</v>
      </c>
      <c r="E83" s="49">
        <f t="shared" si="0"/>
        <v>0</v>
      </c>
      <c r="F83" s="48">
        <v>956</v>
      </c>
      <c r="G83" s="48">
        <v>282</v>
      </c>
      <c r="H83" s="48">
        <v>1277</v>
      </c>
      <c r="I83" s="49">
        <f t="shared" si="1"/>
        <v>2515</v>
      </c>
      <c r="J83" s="48">
        <v>14008</v>
      </c>
    </row>
    <row r="84" spans="1:10" ht="11.25" customHeight="1">
      <c r="A84" s="47" t="s">
        <v>84</v>
      </c>
      <c r="B84" s="48">
        <v>0</v>
      </c>
      <c r="C84" s="48">
        <v>0</v>
      </c>
      <c r="D84" s="48">
        <v>0</v>
      </c>
      <c r="E84" s="49">
        <f t="shared" si="0"/>
        <v>0</v>
      </c>
      <c r="F84" s="48">
        <v>70</v>
      </c>
      <c r="G84" s="48">
        <v>1</v>
      </c>
      <c r="H84" s="48">
        <v>216</v>
      </c>
      <c r="I84" s="49">
        <f t="shared" si="1"/>
        <v>287</v>
      </c>
      <c r="J84" s="48">
        <v>378</v>
      </c>
    </row>
    <row r="85" spans="1:10" ht="11.25" customHeight="1">
      <c r="A85" s="47" t="s">
        <v>85</v>
      </c>
      <c r="B85" s="48">
        <v>0</v>
      </c>
      <c r="C85" s="48">
        <v>0</v>
      </c>
      <c r="D85" s="48">
        <v>0</v>
      </c>
      <c r="E85" s="49">
        <f t="shared" si="0"/>
        <v>0</v>
      </c>
      <c r="F85" s="48">
        <v>1</v>
      </c>
      <c r="G85" s="48">
        <v>0</v>
      </c>
      <c r="H85" s="48">
        <v>8</v>
      </c>
      <c r="I85" s="49">
        <f t="shared" si="1"/>
        <v>9</v>
      </c>
      <c r="J85" s="48">
        <v>44</v>
      </c>
    </row>
    <row r="86" spans="1:10" ht="11.25" customHeight="1">
      <c r="A86" s="47" t="s">
        <v>86</v>
      </c>
      <c r="B86" s="48">
        <v>0</v>
      </c>
      <c r="C86" s="48">
        <v>0</v>
      </c>
      <c r="D86" s="48">
        <v>0</v>
      </c>
      <c r="E86" s="49">
        <f t="shared" si="0"/>
        <v>0</v>
      </c>
      <c r="F86" s="48">
        <v>3950</v>
      </c>
      <c r="G86" s="48">
        <v>5783</v>
      </c>
      <c r="H86" s="48">
        <v>14873</v>
      </c>
      <c r="I86" s="49">
        <f t="shared" si="1"/>
        <v>24606</v>
      </c>
      <c r="J86" s="48">
        <v>60255</v>
      </c>
    </row>
    <row r="87" spans="1:10" ht="11.25" customHeight="1">
      <c r="A87" s="47" t="s">
        <v>87</v>
      </c>
      <c r="B87" s="48">
        <v>1108</v>
      </c>
      <c r="C87" s="48">
        <v>331</v>
      </c>
      <c r="D87" s="48">
        <v>58</v>
      </c>
      <c r="E87" s="49">
        <f t="shared" si="0"/>
        <v>1497</v>
      </c>
      <c r="F87" s="48">
        <v>945</v>
      </c>
      <c r="G87" s="48">
        <v>209</v>
      </c>
      <c r="H87" s="48">
        <v>259</v>
      </c>
      <c r="I87" s="49">
        <f t="shared" si="1"/>
        <v>1413</v>
      </c>
      <c r="J87" s="48">
        <v>1448</v>
      </c>
    </row>
    <row r="88" spans="1:10" ht="11.25" customHeight="1">
      <c r="A88" s="47" t="s">
        <v>88</v>
      </c>
      <c r="B88" s="48">
        <v>9882</v>
      </c>
      <c r="C88" s="48">
        <v>118</v>
      </c>
      <c r="D88" s="48">
        <v>1531</v>
      </c>
      <c r="E88" s="49">
        <f t="shared" si="0"/>
        <v>11531</v>
      </c>
      <c r="F88" s="48">
        <v>7757</v>
      </c>
      <c r="G88" s="48">
        <v>247</v>
      </c>
      <c r="H88" s="48">
        <v>2234</v>
      </c>
      <c r="I88" s="49">
        <f t="shared" si="1"/>
        <v>10238</v>
      </c>
      <c r="J88" s="48">
        <v>9980</v>
      </c>
    </row>
    <row r="89" spans="1:10" ht="11.25" customHeight="1">
      <c r="A89" s="47" t="s">
        <v>89</v>
      </c>
      <c r="B89" s="48">
        <v>71</v>
      </c>
      <c r="C89" s="48">
        <v>44</v>
      </c>
      <c r="D89" s="48">
        <v>1</v>
      </c>
      <c r="E89" s="49">
        <f aca="true" t="shared" si="2" ref="E89:E119">SUM(B89:D89)</f>
        <v>116</v>
      </c>
      <c r="F89" s="48">
        <v>72</v>
      </c>
      <c r="G89" s="48">
        <v>34</v>
      </c>
      <c r="H89" s="48">
        <v>1</v>
      </c>
      <c r="I89" s="49">
        <f aca="true" t="shared" si="3" ref="I89:I122">SUM(F89:H89)</f>
        <v>107</v>
      </c>
      <c r="J89" s="48">
        <v>1292</v>
      </c>
    </row>
    <row r="90" spans="1:10" ht="11.25" customHeight="1">
      <c r="A90" s="47" t="s">
        <v>90</v>
      </c>
      <c r="B90" s="48">
        <v>19837</v>
      </c>
      <c r="C90" s="48">
        <v>17592</v>
      </c>
      <c r="D90" s="48">
        <v>4249</v>
      </c>
      <c r="E90" s="49">
        <f t="shared" si="2"/>
        <v>41678</v>
      </c>
      <c r="F90" s="48">
        <v>11570</v>
      </c>
      <c r="G90" s="48">
        <v>11993</v>
      </c>
      <c r="H90" s="48">
        <v>2717</v>
      </c>
      <c r="I90" s="49">
        <f t="shared" si="3"/>
        <v>26280</v>
      </c>
      <c r="J90" s="48">
        <v>100409</v>
      </c>
    </row>
    <row r="91" spans="1:10" ht="11.25" customHeight="1">
      <c r="A91" s="47" t="s">
        <v>91</v>
      </c>
      <c r="B91" s="48">
        <v>38955</v>
      </c>
      <c r="C91" s="48">
        <v>1</v>
      </c>
      <c r="D91" s="48">
        <v>3120</v>
      </c>
      <c r="E91" s="49">
        <f t="shared" si="2"/>
        <v>42076</v>
      </c>
      <c r="F91" s="48">
        <v>23374</v>
      </c>
      <c r="G91" s="48">
        <v>878</v>
      </c>
      <c r="H91" s="48">
        <v>4326</v>
      </c>
      <c r="I91" s="49">
        <f t="shared" si="3"/>
        <v>28578</v>
      </c>
      <c r="J91" s="48">
        <v>218777</v>
      </c>
    </row>
    <row r="92" spans="1:10" ht="11.25" customHeight="1">
      <c r="A92" s="47" t="s">
        <v>92</v>
      </c>
      <c r="B92" s="48">
        <v>75764</v>
      </c>
      <c r="C92" s="48">
        <v>56</v>
      </c>
      <c r="D92" s="48">
        <v>1792</v>
      </c>
      <c r="E92" s="49">
        <f t="shared" si="2"/>
        <v>77612</v>
      </c>
      <c r="F92" s="48">
        <v>48741</v>
      </c>
      <c r="G92" s="48">
        <v>32</v>
      </c>
      <c r="H92" s="48">
        <v>467</v>
      </c>
      <c r="I92" s="49">
        <f t="shared" si="3"/>
        <v>49240</v>
      </c>
      <c r="J92" s="48">
        <v>29578</v>
      </c>
    </row>
    <row r="93" spans="1:10" ht="11.25" customHeight="1">
      <c r="A93" s="47" t="s">
        <v>93</v>
      </c>
      <c r="B93" s="48">
        <v>43241</v>
      </c>
      <c r="C93" s="48">
        <v>2452</v>
      </c>
      <c r="D93" s="48">
        <v>1580</v>
      </c>
      <c r="E93" s="49">
        <f t="shared" si="2"/>
        <v>47273</v>
      </c>
      <c r="F93" s="48">
        <v>46150</v>
      </c>
      <c r="G93" s="48">
        <v>14958</v>
      </c>
      <c r="H93" s="48">
        <v>18817</v>
      </c>
      <c r="I93" s="49">
        <f t="shared" si="3"/>
        <v>79925</v>
      </c>
      <c r="J93" s="48">
        <v>327815</v>
      </c>
    </row>
    <row r="94" spans="1:10" ht="11.25" customHeight="1">
      <c r="A94" s="47" t="s">
        <v>94</v>
      </c>
      <c r="B94" s="48">
        <v>0</v>
      </c>
      <c r="C94" s="48">
        <v>196</v>
      </c>
      <c r="D94" s="48">
        <v>35</v>
      </c>
      <c r="E94" s="49">
        <f t="shared" si="2"/>
        <v>231</v>
      </c>
      <c r="F94" s="48">
        <v>10</v>
      </c>
      <c r="G94" s="48">
        <v>268</v>
      </c>
      <c r="H94" s="48">
        <v>39</v>
      </c>
      <c r="I94" s="49">
        <f t="shared" si="3"/>
        <v>317</v>
      </c>
      <c r="J94" s="48">
        <v>370</v>
      </c>
    </row>
    <row r="95" spans="1:10" ht="11.25" customHeight="1">
      <c r="A95" s="47" t="s">
        <v>95</v>
      </c>
      <c r="B95" s="48">
        <v>51135</v>
      </c>
      <c r="C95" s="48">
        <v>1832</v>
      </c>
      <c r="D95" s="48">
        <v>3964</v>
      </c>
      <c r="E95" s="49">
        <f t="shared" si="2"/>
        <v>56931</v>
      </c>
      <c r="F95" s="48">
        <v>31746</v>
      </c>
      <c r="G95" s="48">
        <v>2718</v>
      </c>
      <c r="H95" s="48">
        <v>4356</v>
      </c>
      <c r="I95" s="49">
        <f t="shared" si="3"/>
        <v>38820</v>
      </c>
      <c r="J95" s="48">
        <v>379653</v>
      </c>
    </row>
    <row r="96" spans="1:10" ht="11.25" customHeight="1">
      <c r="A96" s="47" t="s">
        <v>96</v>
      </c>
      <c r="B96" s="48">
        <v>345</v>
      </c>
      <c r="C96" s="48">
        <v>31</v>
      </c>
      <c r="D96" s="48">
        <v>69</v>
      </c>
      <c r="E96" s="49">
        <f t="shared" si="2"/>
        <v>445</v>
      </c>
      <c r="F96" s="48">
        <v>330</v>
      </c>
      <c r="G96" s="48">
        <v>31</v>
      </c>
      <c r="H96" s="48">
        <v>57</v>
      </c>
      <c r="I96" s="49">
        <f t="shared" si="3"/>
        <v>418</v>
      </c>
      <c r="J96" s="48">
        <v>15</v>
      </c>
    </row>
    <row r="97" spans="1:10" ht="11.25" customHeight="1">
      <c r="A97" s="47" t="s">
        <v>97</v>
      </c>
      <c r="B97" s="48">
        <v>10228</v>
      </c>
      <c r="C97" s="48">
        <v>294</v>
      </c>
      <c r="D97" s="48">
        <v>720</v>
      </c>
      <c r="E97" s="49">
        <f t="shared" si="2"/>
        <v>11242</v>
      </c>
      <c r="F97" s="48">
        <v>7058</v>
      </c>
      <c r="G97" s="48">
        <v>502</v>
      </c>
      <c r="H97" s="48">
        <v>618</v>
      </c>
      <c r="I97" s="49">
        <f t="shared" si="3"/>
        <v>8178</v>
      </c>
      <c r="J97" s="48">
        <v>9869</v>
      </c>
    </row>
    <row r="98" spans="1:10" ht="11.25" customHeight="1">
      <c r="A98" s="47" t="s">
        <v>98</v>
      </c>
      <c r="B98" s="48">
        <v>681</v>
      </c>
      <c r="C98" s="48">
        <v>110</v>
      </c>
      <c r="D98" s="48">
        <v>20</v>
      </c>
      <c r="E98" s="49">
        <f t="shared" si="2"/>
        <v>811</v>
      </c>
      <c r="F98" s="48">
        <v>899</v>
      </c>
      <c r="G98" s="48">
        <v>201</v>
      </c>
      <c r="H98" s="48">
        <v>68</v>
      </c>
      <c r="I98" s="49">
        <f t="shared" si="3"/>
        <v>1168</v>
      </c>
      <c r="J98" s="48">
        <v>1125</v>
      </c>
    </row>
    <row r="99" spans="1:10" ht="11.25" customHeight="1">
      <c r="A99" s="47" t="s">
        <v>99</v>
      </c>
      <c r="B99" s="48">
        <v>0</v>
      </c>
      <c r="C99" s="48">
        <v>0</v>
      </c>
      <c r="D99" s="48">
        <v>0</v>
      </c>
      <c r="E99" s="49">
        <f t="shared" si="2"/>
        <v>0</v>
      </c>
      <c r="F99" s="48">
        <v>51</v>
      </c>
      <c r="G99" s="48">
        <v>21</v>
      </c>
      <c r="H99" s="48">
        <v>2</v>
      </c>
      <c r="I99" s="49">
        <f t="shared" si="3"/>
        <v>74</v>
      </c>
      <c r="J99" s="48">
        <v>447</v>
      </c>
    </row>
    <row r="100" spans="1:10" ht="11.25" customHeight="1">
      <c r="A100" s="47" t="s">
        <v>100</v>
      </c>
      <c r="B100" s="48">
        <v>0</v>
      </c>
      <c r="C100" s="48">
        <v>0</v>
      </c>
      <c r="D100" s="48">
        <v>0</v>
      </c>
      <c r="E100" s="49">
        <f t="shared" si="2"/>
        <v>0</v>
      </c>
      <c r="F100" s="48">
        <v>4</v>
      </c>
      <c r="G100" s="48">
        <v>3</v>
      </c>
      <c r="H100" s="48">
        <v>1687</v>
      </c>
      <c r="I100" s="49">
        <f t="shared" si="3"/>
        <v>1694</v>
      </c>
      <c r="J100" s="48">
        <v>19027</v>
      </c>
    </row>
    <row r="101" spans="1:10" ht="11.25" customHeight="1">
      <c r="A101" s="47" t="s">
        <v>101</v>
      </c>
      <c r="B101" s="48">
        <v>0</v>
      </c>
      <c r="C101" s="48">
        <v>0</v>
      </c>
      <c r="D101" s="48">
        <v>0</v>
      </c>
      <c r="E101" s="49">
        <f t="shared" si="2"/>
        <v>0</v>
      </c>
      <c r="F101" s="48">
        <v>1682</v>
      </c>
      <c r="G101" s="48">
        <v>26</v>
      </c>
      <c r="H101" s="48">
        <v>23099</v>
      </c>
      <c r="I101" s="49">
        <f t="shared" si="3"/>
        <v>24807</v>
      </c>
      <c r="J101" s="48">
        <v>127307</v>
      </c>
    </row>
    <row r="102" spans="1:10" ht="11.25" customHeight="1">
      <c r="A102" s="47" t="s">
        <v>102</v>
      </c>
      <c r="B102" s="48">
        <v>0</v>
      </c>
      <c r="C102" s="48">
        <v>0</v>
      </c>
      <c r="D102" s="48">
        <v>0</v>
      </c>
      <c r="E102" s="49">
        <f t="shared" si="2"/>
        <v>0</v>
      </c>
      <c r="F102" s="48">
        <v>495</v>
      </c>
      <c r="G102" s="48">
        <v>2355</v>
      </c>
      <c r="H102" s="48">
        <v>11018</v>
      </c>
      <c r="I102" s="49">
        <f t="shared" si="3"/>
        <v>13868</v>
      </c>
      <c r="J102" s="48">
        <v>18560</v>
      </c>
    </row>
    <row r="103" spans="1:10" ht="11.25" customHeight="1">
      <c r="A103" s="47" t="s">
        <v>103</v>
      </c>
      <c r="B103" s="48">
        <v>213</v>
      </c>
      <c r="C103" s="48">
        <v>188</v>
      </c>
      <c r="D103" s="48">
        <v>66</v>
      </c>
      <c r="E103" s="49">
        <f t="shared" si="2"/>
        <v>467</v>
      </c>
      <c r="F103" s="48">
        <v>32502</v>
      </c>
      <c r="G103" s="48">
        <v>38362</v>
      </c>
      <c r="H103" s="48">
        <v>29644</v>
      </c>
      <c r="I103" s="49">
        <f t="shared" si="3"/>
        <v>100508</v>
      </c>
      <c r="J103" s="48">
        <v>90840</v>
      </c>
    </row>
    <row r="104" spans="1:10" ht="11.25" customHeight="1">
      <c r="A104" s="47" t="s">
        <v>104</v>
      </c>
      <c r="B104" s="48">
        <v>0</v>
      </c>
      <c r="C104" s="48">
        <v>0</v>
      </c>
      <c r="D104" s="48">
        <v>0</v>
      </c>
      <c r="E104" s="49">
        <f t="shared" si="2"/>
        <v>0</v>
      </c>
      <c r="F104" s="48">
        <v>90</v>
      </c>
      <c r="G104" s="48">
        <v>0</v>
      </c>
      <c r="H104" s="48">
        <v>0</v>
      </c>
      <c r="I104" s="49">
        <f t="shared" si="3"/>
        <v>90</v>
      </c>
      <c r="J104" s="48">
        <v>280</v>
      </c>
    </row>
    <row r="105" spans="1:10" ht="11.25" customHeight="1">
      <c r="A105" s="47" t="s">
        <v>105</v>
      </c>
      <c r="B105" s="48">
        <v>12607</v>
      </c>
      <c r="C105" s="48">
        <v>13767</v>
      </c>
      <c r="D105" s="48">
        <v>10213</v>
      </c>
      <c r="E105" s="49">
        <f t="shared" si="2"/>
        <v>36587</v>
      </c>
      <c r="F105" s="48">
        <v>9841</v>
      </c>
      <c r="G105" s="48">
        <v>6664</v>
      </c>
      <c r="H105" s="48">
        <v>2973</v>
      </c>
      <c r="I105" s="49">
        <f t="shared" si="3"/>
        <v>19478</v>
      </c>
      <c r="J105" s="48">
        <v>12127</v>
      </c>
    </row>
    <row r="106" spans="1:10" ht="11.25" customHeight="1">
      <c r="A106" s="47" t="s">
        <v>106</v>
      </c>
      <c r="B106" s="48">
        <v>1545</v>
      </c>
      <c r="C106" s="48">
        <v>1518</v>
      </c>
      <c r="D106" s="48">
        <v>1623</v>
      </c>
      <c r="E106" s="49">
        <f t="shared" si="2"/>
        <v>4686</v>
      </c>
      <c r="F106" s="48">
        <v>1353</v>
      </c>
      <c r="G106" s="48">
        <v>1057</v>
      </c>
      <c r="H106" s="48">
        <v>1036</v>
      </c>
      <c r="I106" s="49">
        <f t="shared" si="3"/>
        <v>3446</v>
      </c>
      <c r="J106" s="48">
        <v>7300</v>
      </c>
    </row>
    <row r="107" spans="1:10" ht="11.25" customHeight="1">
      <c r="A107" s="47" t="s">
        <v>107</v>
      </c>
      <c r="B107" s="48">
        <v>78641</v>
      </c>
      <c r="C107" s="48">
        <v>26050</v>
      </c>
      <c r="D107" s="48">
        <v>5501</v>
      </c>
      <c r="E107" s="49">
        <f t="shared" si="2"/>
        <v>110192</v>
      </c>
      <c r="F107" s="48">
        <v>49533</v>
      </c>
      <c r="G107" s="48">
        <v>30773</v>
      </c>
      <c r="H107" s="48">
        <v>8342</v>
      </c>
      <c r="I107" s="81">
        <f t="shared" si="3"/>
        <v>88648</v>
      </c>
      <c r="J107" s="48">
        <v>134873</v>
      </c>
    </row>
    <row r="108" spans="1:10" ht="11.25" customHeight="1">
      <c r="A108" s="47" t="s">
        <v>108</v>
      </c>
      <c r="B108" s="48">
        <v>124966</v>
      </c>
      <c r="C108" s="48">
        <v>39986</v>
      </c>
      <c r="D108" s="48">
        <v>24720</v>
      </c>
      <c r="E108" s="49">
        <f t="shared" si="2"/>
        <v>189672</v>
      </c>
      <c r="F108" s="48">
        <v>60618</v>
      </c>
      <c r="G108" s="48">
        <v>14238</v>
      </c>
      <c r="H108" s="48">
        <v>3034</v>
      </c>
      <c r="I108" s="49">
        <f t="shared" si="3"/>
        <v>77890</v>
      </c>
      <c r="J108" s="48">
        <v>328134</v>
      </c>
    </row>
    <row r="109" spans="1:10" ht="11.25" customHeight="1">
      <c r="A109" s="47" t="s">
        <v>109</v>
      </c>
      <c r="B109" s="48">
        <v>2315</v>
      </c>
      <c r="C109" s="48">
        <v>1258</v>
      </c>
      <c r="D109" s="48">
        <v>590</v>
      </c>
      <c r="E109" s="49">
        <f t="shared" si="2"/>
        <v>4163</v>
      </c>
      <c r="F109" s="48">
        <v>2176</v>
      </c>
      <c r="G109" s="48">
        <v>1869</v>
      </c>
      <c r="H109" s="48">
        <v>1354</v>
      </c>
      <c r="I109" s="49">
        <f t="shared" si="3"/>
        <v>5399</v>
      </c>
      <c r="J109" s="48">
        <v>7351</v>
      </c>
    </row>
    <row r="110" spans="1:10" ht="11.25" customHeight="1">
      <c r="A110" s="47" t="s">
        <v>110</v>
      </c>
      <c r="B110" s="48">
        <v>778</v>
      </c>
      <c r="C110" s="48">
        <v>641</v>
      </c>
      <c r="D110" s="48">
        <v>503</v>
      </c>
      <c r="E110" s="49">
        <f t="shared" si="2"/>
        <v>1922</v>
      </c>
      <c r="F110" s="48">
        <v>639</v>
      </c>
      <c r="G110" s="48">
        <v>254</v>
      </c>
      <c r="H110" s="48">
        <v>210</v>
      </c>
      <c r="I110" s="49">
        <f t="shared" si="3"/>
        <v>1103</v>
      </c>
      <c r="J110" s="48">
        <v>392</v>
      </c>
    </row>
    <row r="111" spans="1:10" ht="11.25" customHeight="1">
      <c r="A111" s="47" t="s">
        <v>111</v>
      </c>
      <c r="B111" s="48">
        <v>0</v>
      </c>
      <c r="C111" s="48">
        <v>0</v>
      </c>
      <c r="D111" s="48">
        <v>0</v>
      </c>
      <c r="E111" s="49">
        <f t="shared" si="2"/>
        <v>0</v>
      </c>
      <c r="F111" s="48">
        <v>10</v>
      </c>
      <c r="G111" s="48">
        <v>41</v>
      </c>
      <c r="H111" s="48">
        <v>28</v>
      </c>
      <c r="I111" s="49">
        <f t="shared" si="3"/>
        <v>79</v>
      </c>
      <c r="J111" s="48">
        <v>413</v>
      </c>
    </row>
    <row r="112" spans="1:10" ht="11.25" customHeight="1">
      <c r="A112" s="47" t="s">
        <v>112</v>
      </c>
      <c r="B112" s="48">
        <v>0</v>
      </c>
      <c r="C112" s="48">
        <v>0</v>
      </c>
      <c r="D112" s="48">
        <v>0</v>
      </c>
      <c r="E112" s="49">
        <f t="shared" si="2"/>
        <v>0</v>
      </c>
      <c r="F112" s="48">
        <v>0</v>
      </c>
      <c r="G112" s="48">
        <v>0</v>
      </c>
      <c r="H112" s="48">
        <v>32</v>
      </c>
      <c r="I112" s="49">
        <f t="shared" si="3"/>
        <v>32</v>
      </c>
      <c r="J112" s="48">
        <v>3</v>
      </c>
    </row>
    <row r="113" spans="1:10" ht="11.25" customHeight="1">
      <c r="A113" s="47" t="s">
        <v>113</v>
      </c>
      <c r="B113" s="48">
        <v>28410</v>
      </c>
      <c r="C113" s="48">
        <v>84</v>
      </c>
      <c r="D113" s="48">
        <v>641</v>
      </c>
      <c r="E113" s="49">
        <f t="shared" si="2"/>
        <v>29135</v>
      </c>
      <c r="F113" s="48">
        <v>10631</v>
      </c>
      <c r="G113" s="48">
        <v>435</v>
      </c>
      <c r="H113" s="48">
        <v>285</v>
      </c>
      <c r="I113" s="49">
        <f t="shared" si="3"/>
        <v>11351</v>
      </c>
      <c r="J113" s="48">
        <v>1799</v>
      </c>
    </row>
    <row r="114" spans="1:10" ht="11.25" customHeight="1">
      <c r="A114" s="47" t="s">
        <v>114</v>
      </c>
      <c r="B114" s="48">
        <v>0</v>
      </c>
      <c r="C114" s="48">
        <v>0</v>
      </c>
      <c r="D114" s="48">
        <v>0</v>
      </c>
      <c r="E114" s="49">
        <f t="shared" si="2"/>
        <v>0</v>
      </c>
      <c r="F114" s="48">
        <v>0</v>
      </c>
      <c r="G114" s="48">
        <v>0</v>
      </c>
      <c r="H114" s="48">
        <v>0</v>
      </c>
      <c r="I114" s="49">
        <f t="shared" si="3"/>
        <v>0</v>
      </c>
      <c r="J114" s="48">
        <v>4</v>
      </c>
    </row>
    <row r="115" spans="1:10" ht="11.25" customHeight="1">
      <c r="A115" s="47" t="s">
        <v>115</v>
      </c>
      <c r="B115" s="48">
        <v>0</v>
      </c>
      <c r="C115" s="48">
        <v>0</v>
      </c>
      <c r="D115" s="48">
        <v>0</v>
      </c>
      <c r="E115" s="49">
        <f t="shared" si="2"/>
        <v>0</v>
      </c>
      <c r="F115" s="48">
        <v>454</v>
      </c>
      <c r="G115" s="48">
        <v>28</v>
      </c>
      <c r="H115" s="48">
        <v>548</v>
      </c>
      <c r="I115" s="49">
        <f t="shared" si="3"/>
        <v>1030</v>
      </c>
      <c r="J115" s="48">
        <v>2005</v>
      </c>
    </row>
    <row r="116" spans="1:10" ht="11.25" customHeight="1">
      <c r="A116" s="47" t="s">
        <v>116</v>
      </c>
      <c r="B116" s="48">
        <v>0</v>
      </c>
      <c r="C116" s="48">
        <v>0</v>
      </c>
      <c r="D116" s="48">
        <v>0</v>
      </c>
      <c r="E116" s="49">
        <f t="shared" si="2"/>
        <v>0</v>
      </c>
      <c r="F116" s="48">
        <v>123</v>
      </c>
      <c r="G116" s="48">
        <v>378</v>
      </c>
      <c r="H116" s="48">
        <v>108</v>
      </c>
      <c r="I116" s="49">
        <f t="shared" si="3"/>
        <v>609</v>
      </c>
      <c r="J116" s="48">
        <v>5200</v>
      </c>
    </row>
    <row r="117" spans="1:10" ht="11.25" customHeight="1">
      <c r="A117" s="47" t="s">
        <v>117</v>
      </c>
      <c r="B117" s="48">
        <v>0</v>
      </c>
      <c r="C117" s="48">
        <v>0</v>
      </c>
      <c r="D117" s="48">
        <v>0</v>
      </c>
      <c r="E117" s="49">
        <f t="shared" si="2"/>
        <v>0</v>
      </c>
      <c r="F117" s="48">
        <v>251</v>
      </c>
      <c r="G117" s="48">
        <v>3</v>
      </c>
      <c r="H117" s="48">
        <v>169</v>
      </c>
      <c r="I117" s="49">
        <f t="shared" si="3"/>
        <v>423</v>
      </c>
      <c r="J117" s="48">
        <v>1472</v>
      </c>
    </row>
    <row r="118" spans="1:10" ht="11.25" customHeight="1">
      <c r="A118" s="47" t="s">
        <v>118</v>
      </c>
      <c r="B118" s="48">
        <v>0</v>
      </c>
      <c r="C118" s="48">
        <v>0</v>
      </c>
      <c r="D118" s="48">
        <v>0</v>
      </c>
      <c r="E118" s="49">
        <f t="shared" si="2"/>
        <v>0</v>
      </c>
      <c r="F118" s="48">
        <v>3060</v>
      </c>
      <c r="G118" s="48">
        <v>604</v>
      </c>
      <c r="H118" s="48">
        <v>560</v>
      </c>
      <c r="I118" s="49">
        <f t="shared" si="3"/>
        <v>4224</v>
      </c>
      <c r="J118" s="48">
        <v>15049</v>
      </c>
    </row>
    <row r="119" spans="1:10" ht="11.25" customHeight="1">
      <c r="A119" s="47" t="s">
        <v>119</v>
      </c>
      <c r="B119" s="48">
        <v>0</v>
      </c>
      <c r="C119" s="48">
        <v>0</v>
      </c>
      <c r="D119" s="48">
        <v>0</v>
      </c>
      <c r="E119" s="49">
        <f t="shared" si="2"/>
        <v>0</v>
      </c>
      <c r="F119" s="48">
        <v>415</v>
      </c>
      <c r="G119" s="48">
        <v>41</v>
      </c>
      <c r="H119" s="48">
        <v>576</v>
      </c>
      <c r="I119" s="49">
        <f t="shared" si="3"/>
        <v>1032</v>
      </c>
      <c r="J119" s="48">
        <v>2368</v>
      </c>
    </row>
    <row r="120" spans="1:10" ht="11.25" customHeight="1" thickBot="1">
      <c r="A120" s="50"/>
      <c r="B120" s="51"/>
      <c r="C120" s="52"/>
      <c r="D120" s="53"/>
      <c r="E120" s="54"/>
      <c r="F120" s="53"/>
      <c r="G120" s="53"/>
      <c r="H120" s="55"/>
      <c r="I120" s="56"/>
      <c r="J120" s="57"/>
    </row>
    <row r="121" spans="1:10" ht="11.25" customHeight="1" thickTop="1">
      <c r="A121" s="58"/>
      <c r="B121" s="59"/>
      <c r="C121" s="60"/>
      <c r="D121" s="61"/>
      <c r="E121" s="62"/>
      <c r="F121" s="60"/>
      <c r="G121" s="63"/>
      <c r="H121" s="64"/>
      <c r="I121" s="65"/>
      <c r="J121" s="66"/>
    </row>
    <row r="122" spans="1:10" ht="11.25" customHeight="1">
      <c r="A122" s="67" t="s">
        <v>120</v>
      </c>
      <c r="B122" s="68">
        <f>SUM(B24:B119)</f>
        <v>1844519</v>
      </c>
      <c r="C122" s="69">
        <f>SUM(C24:C119)</f>
        <v>1018167</v>
      </c>
      <c r="D122" s="70">
        <f aca="true" t="shared" si="4" ref="D122:J122">SUM(D24:D119)</f>
        <v>421380</v>
      </c>
      <c r="E122" s="71">
        <f>SUM(E24:E121)</f>
        <v>3284066</v>
      </c>
      <c r="F122" s="70">
        <f>SUM(F24:F119)</f>
        <v>1167012</v>
      </c>
      <c r="G122" s="70">
        <f>SUM(G24:G119)</f>
        <v>591910</v>
      </c>
      <c r="H122" s="70">
        <f t="shared" si="4"/>
        <v>367714</v>
      </c>
      <c r="I122" s="65">
        <f t="shared" si="3"/>
        <v>2126636</v>
      </c>
      <c r="J122" s="82">
        <f t="shared" si="4"/>
        <v>7809264</v>
      </c>
    </row>
    <row r="123" spans="1:10" ht="11.25" customHeight="1" thickBot="1">
      <c r="A123" s="72"/>
      <c r="B123" s="73"/>
      <c r="C123" s="74"/>
      <c r="D123" s="75"/>
      <c r="E123" s="56"/>
      <c r="F123" s="76"/>
      <c r="G123" s="77"/>
      <c r="H123" s="78"/>
      <c r="I123" s="79"/>
      <c r="J123" s="80"/>
    </row>
    <row r="124" spans="1:10" ht="11.25" customHeight="1" thickTop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1.25" customHeight="1">
      <c r="A125" s="13"/>
      <c r="B125" s="13"/>
      <c r="C125" s="13"/>
      <c r="D125" s="13"/>
      <c r="E125" s="13"/>
      <c r="F125" s="13"/>
      <c r="G125" s="13"/>
      <c r="H125" s="13"/>
      <c r="J125" s="13"/>
    </row>
    <row r="126" spans="1:10" ht="11.25" customHeight="1">
      <c r="A126" s="13" t="s">
        <v>124</v>
      </c>
      <c r="B126" s="13"/>
      <c r="C126" s="10"/>
      <c r="D126" s="10"/>
      <c r="E126" s="10"/>
      <c r="F126" s="10"/>
      <c r="G126" s="10"/>
      <c r="H126" s="10"/>
      <c r="I126" s="10"/>
      <c r="J126" s="10"/>
    </row>
    <row r="127" spans="1:10" ht="11.25" customHeight="1">
      <c r="A127" s="10" t="s">
        <v>125</v>
      </c>
      <c r="B127" s="10"/>
      <c r="C127" s="13"/>
      <c r="D127" s="13"/>
      <c r="F127" s="13"/>
      <c r="G127" s="13"/>
      <c r="H127" s="13"/>
      <c r="I127" s="13"/>
      <c r="J127" s="13"/>
    </row>
    <row r="128" spans="1:10" ht="11.25" customHeight="1">
      <c r="A128" s="83" t="s">
        <v>121</v>
      </c>
      <c r="B128" s="83"/>
      <c r="C128" s="83"/>
      <c r="D128" s="83"/>
      <c r="E128" s="83"/>
      <c r="F128" s="83"/>
      <c r="G128" s="83"/>
      <c r="H128" s="13"/>
      <c r="I128" s="13"/>
      <c r="J128" s="13"/>
    </row>
    <row r="129" ht="11.25" customHeight="1">
      <c r="A129" s="5"/>
    </row>
  </sheetData>
  <sheetProtection selectLockedCells="1" selectUnlockedCells="1"/>
  <mergeCells count="17"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  <mergeCell ref="A7:J7"/>
    <mergeCell ref="A9:J9"/>
    <mergeCell ref="A12:J12"/>
    <mergeCell ref="D10:F10"/>
    <mergeCell ref="A1:J1"/>
    <mergeCell ref="A2:J2"/>
    <mergeCell ref="E3:F3"/>
    <mergeCell ref="A5:J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P22" sqref="P22"/>
    </sheetView>
  </sheetViews>
  <sheetFormatPr defaultColWidth="11.421875" defaultRowHeight="12.75"/>
  <sheetData>
    <row r="1" spans="1:11" ht="12.75">
      <c r="A1" s="210" t="s">
        <v>127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0" t="s">
        <v>129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0" t="s">
        <v>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12.75">
      <c r="A13" s="190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0" t="s">
        <v>126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ht="12.75">
      <c r="A15" s="210" t="s">
        <v>157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1" t="s">
        <v>132</v>
      </c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2" t="s">
        <v>12</v>
      </c>
      <c r="B21" s="214" t="s">
        <v>13</v>
      </c>
      <c r="C21" s="214"/>
      <c r="D21" s="98"/>
      <c r="E21" s="99"/>
      <c r="F21" s="191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5" t="s">
        <v>134</v>
      </c>
      <c r="G22" s="216"/>
      <c r="H22" s="217"/>
      <c r="I22" s="108"/>
      <c r="J22" s="91"/>
      <c r="K22" s="109"/>
    </row>
    <row r="23" spans="1:11" ht="12.75">
      <c r="A23" s="110"/>
      <c r="B23" s="218" t="s">
        <v>158</v>
      </c>
      <c r="C23" s="218"/>
      <c r="D23" s="111" t="s">
        <v>136</v>
      </c>
      <c r="E23" s="110" t="s">
        <v>22</v>
      </c>
      <c r="F23" s="112" t="s">
        <v>158</v>
      </c>
      <c r="G23" s="113" t="s">
        <v>136</v>
      </c>
      <c r="H23" s="112" t="s">
        <v>22</v>
      </c>
      <c r="I23" s="112" t="s">
        <v>158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2011</v>
      </c>
      <c r="C25" s="119">
        <v>87</v>
      </c>
      <c r="D25" s="121">
        <v>12302</v>
      </c>
      <c r="E25" s="121">
        <f>SUM(B25:D25)</f>
        <v>14400</v>
      </c>
      <c r="F25" s="189">
        <v>546</v>
      </c>
      <c r="G25" s="123">
        <v>3657</v>
      </c>
      <c r="H25" s="124">
        <f>SUM(F25:G25)</f>
        <v>4203</v>
      </c>
      <c r="I25" s="124">
        <f>SUM(B25+C25+F25)</f>
        <v>2644</v>
      </c>
      <c r="J25" s="124">
        <f>D25+G25</f>
        <v>15959</v>
      </c>
      <c r="K25" s="124">
        <f>SUM(I25:J25)</f>
        <v>18603</v>
      </c>
    </row>
    <row r="26" spans="1:11" ht="12.75">
      <c r="A26" s="118" t="s">
        <v>25</v>
      </c>
      <c r="B26" s="119">
        <v>13170</v>
      </c>
      <c r="C26" s="119">
        <v>0</v>
      </c>
      <c r="D26" s="121">
        <v>56364</v>
      </c>
      <c r="E26" s="121">
        <f aca="true" t="shared" si="0" ref="E26:E89">SUM(B26:D26)</f>
        <v>69534</v>
      </c>
      <c r="F26" s="189">
        <v>123</v>
      </c>
      <c r="G26" s="123">
        <v>1121</v>
      </c>
      <c r="H26" s="124">
        <f aca="true" t="shared" si="1" ref="H26:H89">SUM(F26:G26)</f>
        <v>1244</v>
      </c>
      <c r="I26" s="124">
        <f aca="true" t="shared" si="2" ref="I26:I89">SUM(B26+C26+F26)</f>
        <v>13293</v>
      </c>
      <c r="J26" s="124">
        <f aca="true" t="shared" si="3" ref="J26:J89">SUM(D26+G26)</f>
        <v>57485</v>
      </c>
      <c r="K26" s="124">
        <f aca="true" t="shared" si="4" ref="K26:K89">SUM(I26:J26)</f>
        <v>70778</v>
      </c>
    </row>
    <row r="27" spans="1:11" ht="12.75">
      <c r="A27" s="118" t="s">
        <v>26</v>
      </c>
      <c r="B27" s="119">
        <v>1096</v>
      </c>
      <c r="C27" s="119">
        <v>30</v>
      </c>
      <c r="D27" s="121">
        <v>7378</v>
      </c>
      <c r="E27" s="121">
        <f t="shared" si="0"/>
        <v>8504</v>
      </c>
      <c r="F27" s="189">
        <v>56</v>
      </c>
      <c r="G27" s="123">
        <v>658</v>
      </c>
      <c r="H27" s="124">
        <f t="shared" si="1"/>
        <v>714</v>
      </c>
      <c r="I27" s="124">
        <f t="shared" si="2"/>
        <v>1182</v>
      </c>
      <c r="J27" s="124">
        <f t="shared" si="3"/>
        <v>8036</v>
      </c>
      <c r="K27" s="124">
        <f t="shared" si="4"/>
        <v>9218</v>
      </c>
    </row>
    <row r="28" spans="1:11" ht="12.75">
      <c r="A28" s="118" t="s">
        <v>27</v>
      </c>
      <c r="B28" s="119">
        <v>629</v>
      </c>
      <c r="C28" s="119">
        <v>1459</v>
      </c>
      <c r="D28" s="121">
        <v>11608</v>
      </c>
      <c r="E28" s="121">
        <f t="shared" si="0"/>
        <v>13696</v>
      </c>
      <c r="F28" s="189">
        <v>283</v>
      </c>
      <c r="G28" s="123">
        <v>1833</v>
      </c>
      <c r="H28" s="124">
        <f t="shared" si="1"/>
        <v>2116</v>
      </c>
      <c r="I28" s="124">
        <f t="shared" si="2"/>
        <v>2371</v>
      </c>
      <c r="J28" s="124">
        <f t="shared" si="3"/>
        <v>13441</v>
      </c>
      <c r="K28" s="124">
        <f t="shared" si="4"/>
        <v>15812</v>
      </c>
    </row>
    <row r="29" spans="1:11" ht="12.75">
      <c r="A29" s="118" t="s">
        <v>28</v>
      </c>
      <c r="B29" s="119">
        <v>0</v>
      </c>
      <c r="C29" s="119">
        <v>264</v>
      </c>
      <c r="D29" s="121">
        <v>2326</v>
      </c>
      <c r="E29" s="121">
        <f t="shared" si="0"/>
        <v>2590</v>
      </c>
      <c r="F29" s="189">
        <v>2</v>
      </c>
      <c r="G29" s="123">
        <v>582</v>
      </c>
      <c r="H29" s="124">
        <f t="shared" si="1"/>
        <v>584</v>
      </c>
      <c r="I29" s="124">
        <f t="shared" si="2"/>
        <v>266</v>
      </c>
      <c r="J29" s="124">
        <f t="shared" si="3"/>
        <v>2908</v>
      </c>
      <c r="K29" s="124">
        <f t="shared" si="4"/>
        <v>3174</v>
      </c>
    </row>
    <row r="30" spans="1:11" ht="12.75">
      <c r="A30" s="118" t="s">
        <v>29</v>
      </c>
      <c r="B30" s="119">
        <v>75</v>
      </c>
      <c r="C30" s="119">
        <v>28</v>
      </c>
      <c r="D30" s="121">
        <v>1500</v>
      </c>
      <c r="E30" s="121">
        <f t="shared" si="0"/>
        <v>1603</v>
      </c>
      <c r="F30" s="189">
        <v>0</v>
      </c>
      <c r="G30" s="123">
        <v>3</v>
      </c>
      <c r="H30" s="124">
        <f t="shared" si="1"/>
        <v>3</v>
      </c>
      <c r="I30" s="124">
        <f t="shared" si="2"/>
        <v>103</v>
      </c>
      <c r="J30" s="124">
        <f t="shared" si="3"/>
        <v>1503</v>
      </c>
      <c r="K30" s="124">
        <f t="shared" si="4"/>
        <v>1606</v>
      </c>
    </row>
    <row r="31" spans="1:11" ht="12.75">
      <c r="A31" s="118" t="s">
        <v>30</v>
      </c>
      <c r="B31" s="119">
        <v>7508</v>
      </c>
      <c r="C31" s="119">
        <v>38976</v>
      </c>
      <c r="D31" s="121">
        <v>259686</v>
      </c>
      <c r="E31" s="121">
        <f t="shared" si="0"/>
        <v>306170</v>
      </c>
      <c r="F31" s="189">
        <v>3429</v>
      </c>
      <c r="G31" s="123">
        <v>19582</v>
      </c>
      <c r="H31" s="124">
        <f t="shared" si="1"/>
        <v>23011</v>
      </c>
      <c r="I31" s="124">
        <f t="shared" si="2"/>
        <v>49913</v>
      </c>
      <c r="J31" s="124">
        <f t="shared" si="3"/>
        <v>279268</v>
      </c>
      <c r="K31" s="124">
        <f t="shared" si="4"/>
        <v>329181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2</v>
      </c>
      <c r="H32" s="124">
        <f t="shared" si="1"/>
        <v>2</v>
      </c>
      <c r="I32" s="124">
        <f t="shared" si="2"/>
        <v>0</v>
      </c>
      <c r="J32" s="124">
        <f t="shared" si="3"/>
        <v>2</v>
      </c>
      <c r="K32" s="124">
        <f t="shared" si="4"/>
        <v>2</v>
      </c>
    </row>
    <row r="33" spans="1:11" ht="12.75">
      <c r="A33" s="118" t="s">
        <v>32</v>
      </c>
      <c r="B33" s="119">
        <v>0</v>
      </c>
      <c r="C33" s="119">
        <v>67</v>
      </c>
      <c r="D33" s="121">
        <v>808</v>
      </c>
      <c r="E33" s="121">
        <f t="shared" si="0"/>
        <v>875</v>
      </c>
      <c r="F33" s="189">
        <v>14</v>
      </c>
      <c r="G33" s="123">
        <v>102</v>
      </c>
      <c r="H33" s="124">
        <f t="shared" si="1"/>
        <v>116</v>
      </c>
      <c r="I33" s="124">
        <f t="shared" si="2"/>
        <v>81</v>
      </c>
      <c r="J33" s="124">
        <f t="shared" si="3"/>
        <v>910</v>
      </c>
      <c r="K33" s="124">
        <f t="shared" si="4"/>
        <v>991</v>
      </c>
    </row>
    <row r="34" spans="1:11" ht="12.75">
      <c r="A34" s="118" t="s">
        <v>33</v>
      </c>
      <c r="B34" s="119">
        <v>21911</v>
      </c>
      <c r="C34" s="119">
        <v>0</v>
      </c>
      <c r="D34" s="121">
        <v>173873</v>
      </c>
      <c r="E34" s="121">
        <f t="shared" si="0"/>
        <v>195784</v>
      </c>
      <c r="F34" s="189">
        <v>66</v>
      </c>
      <c r="G34" s="123">
        <v>1307</v>
      </c>
      <c r="H34" s="124">
        <f t="shared" si="1"/>
        <v>1373</v>
      </c>
      <c r="I34" s="124">
        <f t="shared" si="2"/>
        <v>21977</v>
      </c>
      <c r="J34" s="124">
        <f t="shared" si="3"/>
        <v>175180</v>
      </c>
      <c r="K34" s="124">
        <f t="shared" si="4"/>
        <v>197157</v>
      </c>
    </row>
    <row r="35" spans="1:11" ht="12.75">
      <c r="A35" s="118" t="s">
        <v>34</v>
      </c>
      <c r="B35" s="119">
        <v>74718</v>
      </c>
      <c r="C35" s="119">
        <v>298711</v>
      </c>
      <c r="D35" s="121">
        <v>1515171</v>
      </c>
      <c r="E35" s="121">
        <f t="shared" si="0"/>
        <v>1888600</v>
      </c>
      <c r="F35" s="189">
        <v>69836</v>
      </c>
      <c r="G35" s="123">
        <v>299472</v>
      </c>
      <c r="H35" s="124">
        <f t="shared" si="1"/>
        <v>369308</v>
      </c>
      <c r="I35" s="124">
        <f t="shared" si="2"/>
        <v>443265</v>
      </c>
      <c r="J35" s="124">
        <f t="shared" si="3"/>
        <v>1814643</v>
      </c>
      <c r="K35" s="124">
        <f t="shared" si="4"/>
        <v>2257908</v>
      </c>
    </row>
    <row r="36" spans="1:11" ht="12.75">
      <c r="A36" s="118" t="s">
        <v>35</v>
      </c>
      <c r="B36" s="119">
        <v>473</v>
      </c>
      <c r="C36" s="119">
        <v>105</v>
      </c>
      <c r="D36" s="121">
        <v>6185</v>
      </c>
      <c r="E36" s="121">
        <f t="shared" si="0"/>
        <v>6763</v>
      </c>
      <c r="F36" s="189">
        <v>92</v>
      </c>
      <c r="G36" s="123">
        <v>542</v>
      </c>
      <c r="H36" s="124">
        <f t="shared" si="1"/>
        <v>634</v>
      </c>
      <c r="I36" s="124">
        <f t="shared" si="2"/>
        <v>670</v>
      </c>
      <c r="J36" s="124">
        <f t="shared" si="3"/>
        <v>6727</v>
      </c>
      <c r="K36" s="124">
        <f t="shared" si="4"/>
        <v>7397</v>
      </c>
    </row>
    <row r="37" spans="1:11" ht="12.75">
      <c r="A37" s="118" t="s">
        <v>36</v>
      </c>
      <c r="B37" s="119">
        <v>35683</v>
      </c>
      <c r="C37" s="119">
        <v>24692</v>
      </c>
      <c r="D37" s="121">
        <v>159536</v>
      </c>
      <c r="E37" s="121">
        <f t="shared" si="0"/>
        <v>219911</v>
      </c>
      <c r="F37" s="189">
        <v>1556</v>
      </c>
      <c r="G37" s="123">
        <v>7837</v>
      </c>
      <c r="H37" s="124">
        <f t="shared" si="1"/>
        <v>9393</v>
      </c>
      <c r="I37" s="124">
        <f t="shared" si="2"/>
        <v>61931</v>
      </c>
      <c r="J37" s="124">
        <f t="shared" si="3"/>
        <v>167373</v>
      </c>
      <c r="K37" s="124">
        <f t="shared" si="4"/>
        <v>229304</v>
      </c>
    </row>
    <row r="38" spans="1:11" ht="12.75">
      <c r="A38" s="118" t="s">
        <v>37</v>
      </c>
      <c r="B38" s="119">
        <v>610</v>
      </c>
      <c r="C38" s="119">
        <v>7</v>
      </c>
      <c r="D38" s="121">
        <v>77</v>
      </c>
      <c r="E38" s="121">
        <f t="shared" si="0"/>
        <v>694</v>
      </c>
      <c r="F38" s="189">
        <v>0</v>
      </c>
      <c r="G38" s="123">
        <v>0</v>
      </c>
      <c r="H38" s="124">
        <f t="shared" si="1"/>
        <v>0</v>
      </c>
      <c r="I38" s="124">
        <f t="shared" si="2"/>
        <v>617</v>
      </c>
      <c r="J38" s="124">
        <f t="shared" si="3"/>
        <v>77</v>
      </c>
      <c r="K38" s="124">
        <f t="shared" si="4"/>
        <v>694</v>
      </c>
    </row>
    <row r="39" spans="1:11" ht="12.75">
      <c r="A39" s="118" t="s">
        <v>38</v>
      </c>
      <c r="B39" s="119">
        <v>2</v>
      </c>
      <c r="C39" s="119">
        <v>6</v>
      </c>
      <c r="D39" s="121">
        <v>75</v>
      </c>
      <c r="E39" s="121">
        <f t="shared" si="0"/>
        <v>83</v>
      </c>
      <c r="F39" s="189">
        <v>1</v>
      </c>
      <c r="G39" s="123">
        <v>23</v>
      </c>
      <c r="H39" s="124">
        <f t="shared" si="1"/>
        <v>24</v>
      </c>
      <c r="I39" s="124">
        <f t="shared" si="2"/>
        <v>9</v>
      </c>
      <c r="J39" s="124">
        <f t="shared" si="3"/>
        <v>98</v>
      </c>
      <c r="K39" s="124">
        <f t="shared" si="4"/>
        <v>107</v>
      </c>
    </row>
    <row r="40" spans="1:11" ht="12.75">
      <c r="A40" s="118" t="s">
        <v>39</v>
      </c>
      <c r="B40" s="119">
        <v>511531</v>
      </c>
      <c r="C40" s="119">
        <v>2415</v>
      </c>
      <c r="D40" s="121">
        <v>1869781</v>
      </c>
      <c r="E40" s="121">
        <f t="shared" si="0"/>
        <v>2383727</v>
      </c>
      <c r="F40" s="189">
        <v>2430</v>
      </c>
      <c r="G40" s="123">
        <v>13314</v>
      </c>
      <c r="H40" s="124">
        <f t="shared" si="1"/>
        <v>15744</v>
      </c>
      <c r="I40" s="124">
        <f t="shared" si="2"/>
        <v>516376</v>
      </c>
      <c r="J40" s="124">
        <f t="shared" si="3"/>
        <v>1883095</v>
      </c>
      <c r="K40" s="124">
        <f t="shared" si="4"/>
        <v>2399471</v>
      </c>
    </row>
    <row r="41" spans="1:11" ht="12.75">
      <c r="A41" s="118" t="s">
        <v>40</v>
      </c>
      <c r="B41" s="119">
        <v>608171</v>
      </c>
      <c r="C41" s="119">
        <v>1656</v>
      </c>
      <c r="D41" s="121">
        <v>1810548</v>
      </c>
      <c r="E41" s="121">
        <f t="shared" si="0"/>
        <v>2420375</v>
      </c>
      <c r="F41" s="189">
        <v>31364</v>
      </c>
      <c r="G41" s="123">
        <v>100992</v>
      </c>
      <c r="H41" s="124">
        <f t="shared" si="1"/>
        <v>132356</v>
      </c>
      <c r="I41" s="124">
        <f t="shared" si="2"/>
        <v>641191</v>
      </c>
      <c r="J41" s="124">
        <f t="shared" si="3"/>
        <v>1911540</v>
      </c>
      <c r="K41" s="124">
        <f t="shared" si="4"/>
        <v>2552731</v>
      </c>
    </row>
    <row r="42" spans="1:11" ht="12.75">
      <c r="A42" s="118" t="s">
        <v>41</v>
      </c>
      <c r="B42" s="119">
        <v>24302</v>
      </c>
      <c r="C42" s="119">
        <v>801</v>
      </c>
      <c r="D42" s="121">
        <v>132940</v>
      </c>
      <c r="E42" s="121">
        <f t="shared" si="0"/>
        <v>158043</v>
      </c>
      <c r="F42" s="189">
        <v>1001</v>
      </c>
      <c r="G42" s="123">
        <v>13324</v>
      </c>
      <c r="H42" s="124">
        <f t="shared" si="1"/>
        <v>14325</v>
      </c>
      <c r="I42" s="124">
        <f t="shared" si="2"/>
        <v>26104</v>
      </c>
      <c r="J42" s="124">
        <f t="shared" si="3"/>
        <v>146264</v>
      </c>
      <c r="K42" s="124">
        <f t="shared" si="4"/>
        <v>172368</v>
      </c>
    </row>
    <row r="43" spans="1:11" ht="12.75">
      <c r="A43" s="118" t="s">
        <v>42</v>
      </c>
      <c r="B43" s="119">
        <v>10</v>
      </c>
      <c r="C43" s="119">
        <v>54</v>
      </c>
      <c r="D43" s="121">
        <v>792</v>
      </c>
      <c r="E43" s="121">
        <f t="shared" si="0"/>
        <v>856</v>
      </c>
      <c r="F43" s="189">
        <v>1</v>
      </c>
      <c r="G43" s="123">
        <v>30</v>
      </c>
      <c r="H43" s="124">
        <f t="shared" si="1"/>
        <v>31</v>
      </c>
      <c r="I43" s="124">
        <f t="shared" si="2"/>
        <v>65</v>
      </c>
      <c r="J43" s="124">
        <f t="shared" si="3"/>
        <v>822</v>
      </c>
      <c r="K43" s="124">
        <f t="shared" si="4"/>
        <v>887</v>
      </c>
    </row>
    <row r="44" spans="1:11" ht="12.75">
      <c r="A44" s="118" t="s">
        <v>43</v>
      </c>
      <c r="B44" s="119">
        <v>195</v>
      </c>
      <c r="C44" s="119">
        <v>0</v>
      </c>
      <c r="D44" s="121">
        <v>1847</v>
      </c>
      <c r="E44" s="121">
        <f t="shared" si="0"/>
        <v>2042</v>
      </c>
      <c r="F44" s="189">
        <v>28</v>
      </c>
      <c r="G44" s="123">
        <v>603</v>
      </c>
      <c r="H44" s="124">
        <f t="shared" si="1"/>
        <v>631</v>
      </c>
      <c r="I44" s="124">
        <f t="shared" si="2"/>
        <v>223</v>
      </c>
      <c r="J44" s="124">
        <f t="shared" si="3"/>
        <v>2450</v>
      </c>
      <c r="K44" s="124">
        <f t="shared" si="4"/>
        <v>2673</v>
      </c>
    </row>
    <row r="45" spans="1:11" ht="12.75">
      <c r="A45" s="118" t="s">
        <v>44</v>
      </c>
      <c r="B45" s="119">
        <v>21950</v>
      </c>
      <c r="C45" s="119">
        <v>1008</v>
      </c>
      <c r="D45" s="121">
        <v>56236</v>
      </c>
      <c r="E45" s="121">
        <f t="shared" si="0"/>
        <v>79194</v>
      </c>
      <c r="F45" s="189">
        <v>413</v>
      </c>
      <c r="G45" s="123">
        <v>5964</v>
      </c>
      <c r="H45" s="124">
        <f t="shared" si="1"/>
        <v>6377</v>
      </c>
      <c r="I45" s="124">
        <f t="shared" si="2"/>
        <v>23371</v>
      </c>
      <c r="J45" s="124">
        <f t="shared" si="3"/>
        <v>62200</v>
      </c>
      <c r="K45" s="124">
        <f t="shared" si="4"/>
        <v>85571</v>
      </c>
    </row>
    <row r="46" spans="1:11" ht="12.75">
      <c r="A46" s="118" t="s">
        <v>45</v>
      </c>
      <c r="B46" s="119">
        <v>100976</v>
      </c>
      <c r="C46" s="119">
        <v>6462</v>
      </c>
      <c r="D46" s="121">
        <v>653998</v>
      </c>
      <c r="E46" s="121">
        <f t="shared" si="0"/>
        <v>761436</v>
      </c>
      <c r="F46" s="189">
        <v>51625</v>
      </c>
      <c r="G46" s="123">
        <v>352539</v>
      </c>
      <c r="H46" s="124">
        <f t="shared" si="1"/>
        <v>404164</v>
      </c>
      <c r="I46" s="124">
        <f t="shared" si="2"/>
        <v>159063</v>
      </c>
      <c r="J46" s="124">
        <f t="shared" si="3"/>
        <v>1006537</v>
      </c>
      <c r="K46" s="124">
        <f t="shared" si="4"/>
        <v>1165600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37587</v>
      </c>
      <c r="C49" s="119">
        <v>1829</v>
      </c>
      <c r="D49" s="121">
        <v>192865</v>
      </c>
      <c r="E49" s="121">
        <f t="shared" si="0"/>
        <v>232281</v>
      </c>
      <c r="F49" s="189">
        <v>2361</v>
      </c>
      <c r="G49" s="123">
        <v>10321</v>
      </c>
      <c r="H49" s="124">
        <f t="shared" si="1"/>
        <v>12682</v>
      </c>
      <c r="I49" s="124">
        <f t="shared" si="2"/>
        <v>41777</v>
      </c>
      <c r="J49" s="124">
        <f t="shared" si="3"/>
        <v>203186</v>
      </c>
      <c r="K49" s="124">
        <f t="shared" si="4"/>
        <v>244963</v>
      </c>
    </row>
    <row r="50" spans="1:11" ht="12.75">
      <c r="A50" s="118" t="s">
        <v>49</v>
      </c>
      <c r="B50" s="119">
        <v>0</v>
      </c>
      <c r="C50" s="119">
        <v>5</v>
      </c>
      <c r="D50" s="121">
        <v>54</v>
      </c>
      <c r="E50" s="121">
        <f t="shared" si="0"/>
        <v>59</v>
      </c>
      <c r="F50" s="189">
        <v>2</v>
      </c>
      <c r="G50" s="123">
        <v>39</v>
      </c>
      <c r="H50" s="124">
        <f t="shared" si="1"/>
        <v>41</v>
      </c>
      <c r="I50" s="124">
        <f t="shared" si="2"/>
        <v>7</v>
      </c>
      <c r="J50" s="124">
        <f t="shared" si="3"/>
        <v>93</v>
      </c>
      <c r="K50" s="124">
        <f t="shared" si="4"/>
        <v>100</v>
      </c>
    </row>
    <row r="51" spans="1:11" ht="12.75">
      <c r="A51" s="118" t="s">
        <v>50</v>
      </c>
      <c r="B51" s="119">
        <v>47645</v>
      </c>
      <c r="C51" s="119">
        <v>7643</v>
      </c>
      <c r="D51" s="121">
        <v>283574</v>
      </c>
      <c r="E51" s="121">
        <f t="shared" si="0"/>
        <v>338862</v>
      </c>
      <c r="F51" s="189">
        <v>6210</v>
      </c>
      <c r="G51" s="123">
        <v>16940</v>
      </c>
      <c r="H51" s="124">
        <f t="shared" si="1"/>
        <v>23150</v>
      </c>
      <c r="I51" s="124">
        <f t="shared" si="2"/>
        <v>61498</v>
      </c>
      <c r="J51" s="124">
        <f t="shared" si="3"/>
        <v>300514</v>
      </c>
      <c r="K51" s="124">
        <f t="shared" si="4"/>
        <v>362012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58610</v>
      </c>
      <c r="C55" s="119">
        <v>150687</v>
      </c>
      <c r="D55" s="121">
        <v>900764</v>
      </c>
      <c r="E55" s="121">
        <f t="shared" si="0"/>
        <v>1110061</v>
      </c>
      <c r="F55" s="189">
        <v>36948</v>
      </c>
      <c r="G55" s="123">
        <v>145128</v>
      </c>
      <c r="H55" s="124">
        <f t="shared" si="1"/>
        <v>182076</v>
      </c>
      <c r="I55" s="124">
        <f t="shared" si="2"/>
        <v>246245</v>
      </c>
      <c r="J55" s="124">
        <f t="shared" si="3"/>
        <v>1045892</v>
      </c>
      <c r="K55" s="124">
        <f t="shared" si="4"/>
        <v>1292137</v>
      </c>
    </row>
    <row r="56" spans="1:11" ht="12.75">
      <c r="A56" s="118" t="s">
        <v>55</v>
      </c>
      <c r="B56" s="119">
        <v>3862</v>
      </c>
      <c r="C56" s="119">
        <v>816</v>
      </c>
      <c r="D56" s="121">
        <v>9451</v>
      </c>
      <c r="E56" s="121">
        <f t="shared" si="0"/>
        <v>14129</v>
      </c>
      <c r="F56" s="189">
        <v>775</v>
      </c>
      <c r="G56" s="123">
        <v>15275</v>
      </c>
      <c r="H56" s="124">
        <f t="shared" si="1"/>
        <v>16050</v>
      </c>
      <c r="I56" s="124">
        <f t="shared" si="2"/>
        <v>5453</v>
      </c>
      <c r="J56" s="124">
        <f t="shared" si="3"/>
        <v>24726</v>
      </c>
      <c r="K56" s="124">
        <f t="shared" si="4"/>
        <v>30179</v>
      </c>
    </row>
    <row r="57" spans="1:11" ht="12.75">
      <c r="A57" s="118" t="s">
        <v>56</v>
      </c>
      <c r="B57" s="119">
        <v>12647</v>
      </c>
      <c r="C57" s="119">
        <v>105002</v>
      </c>
      <c r="D57" s="121">
        <v>636531</v>
      </c>
      <c r="E57" s="121">
        <f t="shared" si="0"/>
        <v>754180</v>
      </c>
      <c r="F57" s="189">
        <v>71558</v>
      </c>
      <c r="G57" s="123">
        <v>299682</v>
      </c>
      <c r="H57" s="124">
        <f t="shared" si="1"/>
        <v>371240</v>
      </c>
      <c r="I57" s="124">
        <f t="shared" si="2"/>
        <v>189207</v>
      </c>
      <c r="J57" s="124">
        <f t="shared" si="3"/>
        <v>936213</v>
      </c>
      <c r="K57" s="124">
        <f t="shared" si="4"/>
        <v>1125420</v>
      </c>
    </row>
    <row r="58" spans="1:11" ht="12.75">
      <c r="A58" s="118" t="s">
        <v>57</v>
      </c>
      <c r="B58" s="119">
        <v>336922</v>
      </c>
      <c r="C58" s="119">
        <v>8482</v>
      </c>
      <c r="D58" s="121">
        <v>1912269</v>
      </c>
      <c r="E58" s="121">
        <f t="shared" si="0"/>
        <v>2257673</v>
      </c>
      <c r="F58" s="189">
        <v>29712</v>
      </c>
      <c r="G58" s="123">
        <v>120286</v>
      </c>
      <c r="H58" s="124">
        <f t="shared" si="1"/>
        <v>149998</v>
      </c>
      <c r="I58" s="124">
        <f t="shared" si="2"/>
        <v>375116</v>
      </c>
      <c r="J58" s="124">
        <f t="shared" si="3"/>
        <v>2032555</v>
      </c>
      <c r="K58" s="124">
        <f t="shared" si="4"/>
        <v>2407671</v>
      </c>
    </row>
    <row r="59" spans="1:11" ht="12.75">
      <c r="A59" s="118" t="s">
        <v>58</v>
      </c>
      <c r="B59" s="119">
        <v>51075</v>
      </c>
      <c r="C59" s="119">
        <v>333059</v>
      </c>
      <c r="D59" s="121">
        <v>1471519</v>
      </c>
      <c r="E59" s="121">
        <f t="shared" si="0"/>
        <v>1855653</v>
      </c>
      <c r="F59" s="189">
        <v>65755</v>
      </c>
      <c r="G59" s="123">
        <v>265832</v>
      </c>
      <c r="H59" s="124">
        <f t="shared" si="1"/>
        <v>331587</v>
      </c>
      <c r="I59" s="124">
        <f t="shared" si="2"/>
        <v>449889</v>
      </c>
      <c r="J59" s="124">
        <f t="shared" si="3"/>
        <v>1737351</v>
      </c>
      <c r="K59" s="124">
        <f t="shared" si="4"/>
        <v>2187240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878</v>
      </c>
      <c r="C61" s="119">
        <v>130</v>
      </c>
      <c r="D61" s="121">
        <v>7802</v>
      </c>
      <c r="E61" s="121">
        <f t="shared" si="0"/>
        <v>8810</v>
      </c>
      <c r="F61" s="189">
        <v>461</v>
      </c>
      <c r="G61" s="123">
        <v>779</v>
      </c>
      <c r="H61" s="124">
        <f t="shared" si="1"/>
        <v>1240</v>
      </c>
      <c r="I61" s="124">
        <f t="shared" si="2"/>
        <v>1469</v>
      </c>
      <c r="J61" s="124">
        <f t="shared" si="3"/>
        <v>8581</v>
      </c>
      <c r="K61" s="124">
        <f t="shared" si="4"/>
        <v>10050</v>
      </c>
    </row>
    <row r="62" spans="1:11" ht="12.75">
      <c r="A62" s="118" t="s">
        <v>61</v>
      </c>
      <c r="B62" s="119">
        <v>31159</v>
      </c>
      <c r="C62" s="119">
        <v>876</v>
      </c>
      <c r="D62" s="121">
        <v>222278</v>
      </c>
      <c r="E62" s="121">
        <f t="shared" si="0"/>
        <v>254313</v>
      </c>
      <c r="F62" s="189">
        <v>7006</v>
      </c>
      <c r="G62" s="123">
        <v>49136</v>
      </c>
      <c r="H62" s="124">
        <f t="shared" si="1"/>
        <v>56142</v>
      </c>
      <c r="I62" s="124">
        <f t="shared" si="2"/>
        <v>39041</v>
      </c>
      <c r="J62" s="124">
        <f t="shared" si="3"/>
        <v>271414</v>
      </c>
      <c r="K62" s="124">
        <f t="shared" si="4"/>
        <v>310455</v>
      </c>
    </row>
    <row r="63" spans="1:11" ht="12.75">
      <c r="A63" s="118" t="s">
        <v>62</v>
      </c>
      <c r="B63" s="119">
        <v>237</v>
      </c>
      <c r="C63" s="119">
        <v>84</v>
      </c>
      <c r="D63" s="121">
        <v>3068</v>
      </c>
      <c r="E63" s="121">
        <f t="shared" si="0"/>
        <v>3389</v>
      </c>
      <c r="F63" s="189">
        <v>85</v>
      </c>
      <c r="G63" s="123">
        <v>899</v>
      </c>
      <c r="H63" s="124">
        <f t="shared" si="1"/>
        <v>984</v>
      </c>
      <c r="I63" s="124">
        <f t="shared" si="2"/>
        <v>406</v>
      </c>
      <c r="J63" s="124">
        <f t="shared" si="3"/>
        <v>3967</v>
      </c>
      <c r="K63" s="124">
        <f t="shared" si="4"/>
        <v>4373</v>
      </c>
    </row>
    <row r="64" spans="1:11" ht="12.75">
      <c r="A64" s="118" t="s">
        <v>63</v>
      </c>
      <c r="B64" s="119">
        <v>4488</v>
      </c>
      <c r="C64" s="119">
        <v>18</v>
      </c>
      <c r="D64" s="121">
        <v>33146</v>
      </c>
      <c r="E64" s="121">
        <f t="shared" si="0"/>
        <v>37652</v>
      </c>
      <c r="F64" s="189">
        <v>5202</v>
      </c>
      <c r="G64" s="123">
        <v>38431</v>
      </c>
      <c r="H64" s="124">
        <f t="shared" si="1"/>
        <v>43633</v>
      </c>
      <c r="I64" s="124">
        <f t="shared" si="2"/>
        <v>9708</v>
      </c>
      <c r="J64" s="124">
        <f t="shared" si="3"/>
        <v>71577</v>
      </c>
      <c r="K64" s="124">
        <f t="shared" si="4"/>
        <v>81285</v>
      </c>
    </row>
    <row r="65" spans="1:11" ht="12.75">
      <c r="A65" s="118" t="s">
        <v>64</v>
      </c>
      <c r="B65" s="119">
        <v>742</v>
      </c>
      <c r="C65" s="119">
        <v>2219</v>
      </c>
      <c r="D65" s="121">
        <v>14430</v>
      </c>
      <c r="E65" s="121">
        <f t="shared" si="0"/>
        <v>17391</v>
      </c>
      <c r="F65" s="189">
        <v>1213</v>
      </c>
      <c r="G65" s="123">
        <v>2045</v>
      </c>
      <c r="H65" s="124">
        <f t="shared" si="1"/>
        <v>3258</v>
      </c>
      <c r="I65" s="124">
        <f t="shared" si="2"/>
        <v>4174</v>
      </c>
      <c r="J65" s="124">
        <f t="shared" si="3"/>
        <v>16475</v>
      </c>
      <c r="K65" s="124">
        <f t="shared" si="4"/>
        <v>20649</v>
      </c>
    </row>
    <row r="66" spans="1:11" ht="12.75">
      <c r="A66" s="118" t="s">
        <v>65</v>
      </c>
      <c r="B66" s="119">
        <v>24172</v>
      </c>
      <c r="C66" s="119">
        <v>7722</v>
      </c>
      <c r="D66" s="121">
        <v>115296</v>
      </c>
      <c r="E66" s="121">
        <f t="shared" si="0"/>
        <v>147190</v>
      </c>
      <c r="F66" s="189">
        <v>12798</v>
      </c>
      <c r="G66" s="123">
        <v>66615</v>
      </c>
      <c r="H66" s="124">
        <f t="shared" si="1"/>
        <v>79413</v>
      </c>
      <c r="I66" s="124">
        <f t="shared" si="2"/>
        <v>44692</v>
      </c>
      <c r="J66" s="124">
        <f t="shared" si="3"/>
        <v>181911</v>
      </c>
      <c r="K66" s="124">
        <f t="shared" si="4"/>
        <v>226603</v>
      </c>
    </row>
    <row r="67" spans="1:11" ht="12.75">
      <c r="A67" s="118" t="s">
        <v>66</v>
      </c>
      <c r="B67" s="119">
        <v>1858</v>
      </c>
      <c r="C67" s="119">
        <v>664</v>
      </c>
      <c r="D67" s="121">
        <v>18863</v>
      </c>
      <c r="E67" s="121">
        <f t="shared" si="0"/>
        <v>21385</v>
      </c>
      <c r="F67" s="189">
        <v>885</v>
      </c>
      <c r="G67" s="123">
        <v>5151</v>
      </c>
      <c r="H67" s="124">
        <f t="shared" si="1"/>
        <v>6036</v>
      </c>
      <c r="I67" s="124">
        <f t="shared" si="2"/>
        <v>3407</v>
      </c>
      <c r="J67" s="124">
        <f t="shared" si="3"/>
        <v>24014</v>
      </c>
      <c r="K67" s="124">
        <f t="shared" si="4"/>
        <v>27421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1</v>
      </c>
      <c r="G68" s="123">
        <v>2</v>
      </c>
      <c r="H68" s="124">
        <f t="shared" si="1"/>
        <v>3</v>
      </c>
      <c r="I68" s="124">
        <f t="shared" si="2"/>
        <v>1</v>
      </c>
      <c r="J68" s="124">
        <f t="shared" si="3"/>
        <v>2</v>
      </c>
      <c r="K68" s="124">
        <f t="shared" si="4"/>
        <v>3</v>
      </c>
    </row>
    <row r="69" spans="1:11" ht="12.75">
      <c r="A69" s="118" t="s">
        <v>68</v>
      </c>
      <c r="B69" s="119">
        <v>35534</v>
      </c>
      <c r="C69" s="119">
        <v>32180</v>
      </c>
      <c r="D69" s="121">
        <v>452510</v>
      </c>
      <c r="E69" s="121">
        <f t="shared" si="0"/>
        <v>520224</v>
      </c>
      <c r="F69" s="189">
        <v>50352</v>
      </c>
      <c r="G69" s="123">
        <v>254436</v>
      </c>
      <c r="H69" s="124">
        <f t="shared" si="1"/>
        <v>304788</v>
      </c>
      <c r="I69" s="124">
        <f t="shared" si="2"/>
        <v>118066</v>
      </c>
      <c r="J69" s="124">
        <f t="shared" si="3"/>
        <v>706946</v>
      </c>
      <c r="K69" s="124">
        <f t="shared" si="4"/>
        <v>825012</v>
      </c>
    </row>
    <row r="70" spans="1:11" ht="12.75">
      <c r="A70" s="118" t="s">
        <v>69</v>
      </c>
      <c r="B70" s="119">
        <v>113</v>
      </c>
      <c r="C70" s="119">
        <v>3</v>
      </c>
      <c r="D70" s="121">
        <v>1104</v>
      </c>
      <c r="E70" s="121">
        <f t="shared" si="0"/>
        <v>1220</v>
      </c>
      <c r="F70" s="189">
        <v>7</v>
      </c>
      <c r="G70" s="123">
        <v>131</v>
      </c>
      <c r="H70" s="124">
        <f t="shared" si="1"/>
        <v>138</v>
      </c>
      <c r="I70" s="124">
        <f t="shared" si="2"/>
        <v>123</v>
      </c>
      <c r="J70" s="124">
        <f t="shared" si="3"/>
        <v>1235</v>
      </c>
      <c r="K70" s="124">
        <f t="shared" si="4"/>
        <v>1358</v>
      </c>
    </row>
    <row r="71" spans="1:11" ht="12.75">
      <c r="A71" s="118" t="s">
        <v>70</v>
      </c>
      <c r="B71" s="119">
        <v>9148</v>
      </c>
      <c r="C71" s="119">
        <v>3858</v>
      </c>
      <c r="D71" s="121">
        <v>137831</v>
      </c>
      <c r="E71" s="121">
        <f t="shared" si="0"/>
        <v>150837</v>
      </c>
      <c r="F71" s="189">
        <v>2460</v>
      </c>
      <c r="G71" s="123">
        <v>10855</v>
      </c>
      <c r="H71" s="124">
        <f t="shared" si="1"/>
        <v>13315</v>
      </c>
      <c r="I71" s="124">
        <f t="shared" si="2"/>
        <v>15466</v>
      </c>
      <c r="J71" s="124">
        <f t="shared" si="3"/>
        <v>148686</v>
      </c>
      <c r="K71" s="124">
        <f t="shared" si="4"/>
        <v>164152</v>
      </c>
    </row>
    <row r="72" spans="1:11" ht="12.75">
      <c r="A72" s="118" t="s">
        <v>71</v>
      </c>
      <c r="B72" s="119">
        <v>15300</v>
      </c>
      <c r="C72" s="119">
        <v>3989</v>
      </c>
      <c r="D72" s="121">
        <v>76189</v>
      </c>
      <c r="E72" s="121">
        <f t="shared" si="0"/>
        <v>95478</v>
      </c>
      <c r="F72" s="189">
        <v>5059</v>
      </c>
      <c r="G72" s="123">
        <v>17717</v>
      </c>
      <c r="H72" s="124">
        <f t="shared" si="1"/>
        <v>22776</v>
      </c>
      <c r="I72" s="124">
        <f t="shared" si="2"/>
        <v>24348</v>
      </c>
      <c r="J72" s="124">
        <f t="shared" si="3"/>
        <v>93906</v>
      </c>
      <c r="K72" s="124">
        <f t="shared" si="4"/>
        <v>118254</v>
      </c>
    </row>
    <row r="73" spans="1:11" ht="12.75">
      <c r="A73" s="118" t="s">
        <v>72</v>
      </c>
      <c r="B73" s="119">
        <v>0</v>
      </c>
      <c r="C73" s="119">
        <v>2</v>
      </c>
      <c r="D73" s="121">
        <v>121</v>
      </c>
      <c r="E73" s="121">
        <f t="shared" si="0"/>
        <v>123</v>
      </c>
      <c r="F73" s="189">
        <v>0</v>
      </c>
      <c r="G73" s="123">
        <v>4</v>
      </c>
      <c r="H73" s="124">
        <f t="shared" si="1"/>
        <v>4</v>
      </c>
      <c r="I73" s="124">
        <f t="shared" si="2"/>
        <v>2</v>
      </c>
      <c r="J73" s="124">
        <f t="shared" si="3"/>
        <v>125</v>
      </c>
      <c r="K73" s="124">
        <f t="shared" si="4"/>
        <v>127</v>
      </c>
    </row>
    <row r="74" spans="1:11" ht="12.75">
      <c r="A74" s="118" t="s">
        <v>73</v>
      </c>
      <c r="B74" s="119">
        <v>126358</v>
      </c>
      <c r="C74" s="119">
        <v>10877</v>
      </c>
      <c r="D74" s="121">
        <v>674273</v>
      </c>
      <c r="E74" s="121">
        <f t="shared" si="0"/>
        <v>811508</v>
      </c>
      <c r="F74" s="189">
        <v>25656</v>
      </c>
      <c r="G74" s="123">
        <v>153075</v>
      </c>
      <c r="H74" s="124">
        <f t="shared" si="1"/>
        <v>178731</v>
      </c>
      <c r="I74" s="124">
        <f t="shared" si="2"/>
        <v>162891</v>
      </c>
      <c r="J74" s="124">
        <f t="shared" si="3"/>
        <v>827348</v>
      </c>
      <c r="K74" s="124">
        <f t="shared" si="4"/>
        <v>990239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463646</v>
      </c>
      <c r="C76" s="119">
        <v>0</v>
      </c>
      <c r="D76" s="121">
        <v>1283824</v>
      </c>
      <c r="E76" s="121">
        <f t="shared" si="0"/>
        <v>1747470</v>
      </c>
      <c r="F76" s="189">
        <v>702</v>
      </c>
      <c r="G76" s="123">
        <v>8425</v>
      </c>
      <c r="H76" s="124">
        <f t="shared" si="1"/>
        <v>9127</v>
      </c>
      <c r="I76" s="124">
        <f t="shared" si="2"/>
        <v>464348</v>
      </c>
      <c r="J76" s="124">
        <f t="shared" si="3"/>
        <v>1292249</v>
      </c>
      <c r="K76" s="124">
        <f t="shared" si="4"/>
        <v>1756597</v>
      </c>
    </row>
    <row r="77" spans="1:11" ht="12.75">
      <c r="A77" s="118" t="s">
        <v>76</v>
      </c>
      <c r="B77" s="119">
        <v>65</v>
      </c>
      <c r="C77" s="119">
        <v>52</v>
      </c>
      <c r="D77" s="121">
        <v>1673</v>
      </c>
      <c r="E77" s="121">
        <f t="shared" si="0"/>
        <v>1790</v>
      </c>
      <c r="F77" s="189">
        <v>5</v>
      </c>
      <c r="G77" s="123">
        <v>25</v>
      </c>
      <c r="H77" s="124">
        <f t="shared" si="1"/>
        <v>30</v>
      </c>
      <c r="I77" s="124">
        <f t="shared" si="2"/>
        <v>122</v>
      </c>
      <c r="J77" s="124">
        <f t="shared" si="3"/>
        <v>1698</v>
      </c>
      <c r="K77" s="124">
        <f t="shared" si="4"/>
        <v>1820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276</v>
      </c>
      <c r="C79" s="119">
        <v>0</v>
      </c>
      <c r="D79" s="121">
        <v>1623</v>
      </c>
      <c r="E79" s="121">
        <f t="shared" si="0"/>
        <v>1899</v>
      </c>
      <c r="F79" s="189">
        <v>86</v>
      </c>
      <c r="G79" s="123">
        <v>782</v>
      </c>
      <c r="H79" s="124">
        <f t="shared" si="1"/>
        <v>868</v>
      </c>
      <c r="I79" s="124">
        <f t="shared" si="2"/>
        <v>362</v>
      </c>
      <c r="J79" s="124">
        <f t="shared" si="3"/>
        <v>2405</v>
      </c>
      <c r="K79" s="124">
        <f t="shared" si="4"/>
        <v>2767</v>
      </c>
    </row>
    <row r="80" spans="1:11" ht="12.75">
      <c r="A80" s="118" t="s">
        <v>79</v>
      </c>
      <c r="B80" s="119">
        <v>0</v>
      </c>
      <c r="C80" s="119">
        <v>57</v>
      </c>
      <c r="D80" s="121">
        <v>528</v>
      </c>
      <c r="E80" s="121">
        <f t="shared" si="0"/>
        <v>585</v>
      </c>
      <c r="F80" s="189">
        <v>27</v>
      </c>
      <c r="G80" s="123">
        <v>281</v>
      </c>
      <c r="H80" s="124">
        <f t="shared" si="1"/>
        <v>308</v>
      </c>
      <c r="I80" s="124">
        <f t="shared" si="2"/>
        <v>84</v>
      </c>
      <c r="J80" s="124">
        <f t="shared" si="3"/>
        <v>809</v>
      </c>
      <c r="K80" s="124">
        <f t="shared" si="4"/>
        <v>893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1</v>
      </c>
      <c r="G81" s="123">
        <v>11</v>
      </c>
      <c r="H81" s="124">
        <f t="shared" si="1"/>
        <v>12</v>
      </c>
      <c r="I81" s="124">
        <f t="shared" si="2"/>
        <v>1</v>
      </c>
      <c r="J81" s="124">
        <f t="shared" si="3"/>
        <v>11</v>
      </c>
      <c r="K81" s="124">
        <f t="shared" si="4"/>
        <v>12</v>
      </c>
    </row>
    <row r="82" spans="1:11" ht="12.75">
      <c r="A82" s="118" t="s">
        <v>81</v>
      </c>
      <c r="B82" s="119">
        <v>325</v>
      </c>
      <c r="C82" s="119">
        <v>34</v>
      </c>
      <c r="D82" s="121">
        <v>774</v>
      </c>
      <c r="E82" s="121">
        <f t="shared" si="0"/>
        <v>1133</v>
      </c>
      <c r="F82" s="189">
        <v>100</v>
      </c>
      <c r="G82" s="123">
        <v>459</v>
      </c>
      <c r="H82" s="124">
        <f t="shared" si="1"/>
        <v>559</v>
      </c>
      <c r="I82" s="124">
        <f t="shared" si="2"/>
        <v>459</v>
      </c>
      <c r="J82" s="124">
        <f t="shared" si="3"/>
        <v>1233</v>
      </c>
      <c r="K82" s="124">
        <f t="shared" si="4"/>
        <v>1692</v>
      </c>
    </row>
    <row r="83" spans="1:11" ht="12.75">
      <c r="A83" s="118" t="s">
        <v>82</v>
      </c>
      <c r="B83" s="119">
        <v>7163</v>
      </c>
      <c r="C83" s="119">
        <v>186</v>
      </c>
      <c r="D83" s="121">
        <v>47317</v>
      </c>
      <c r="E83" s="121">
        <f t="shared" si="0"/>
        <v>54666</v>
      </c>
      <c r="F83" s="189">
        <v>1255</v>
      </c>
      <c r="G83" s="123">
        <v>5803</v>
      </c>
      <c r="H83" s="124">
        <f t="shared" si="1"/>
        <v>7058</v>
      </c>
      <c r="I83" s="124">
        <f t="shared" si="2"/>
        <v>8604</v>
      </c>
      <c r="J83" s="124">
        <f t="shared" si="3"/>
        <v>53120</v>
      </c>
      <c r="K83" s="124">
        <f t="shared" si="4"/>
        <v>61724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288</v>
      </c>
      <c r="C88" s="119">
        <v>109</v>
      </c>
      <c r="D88" s="121">
        <v>4228</v>
      </c>
      <c r="E88" s="121">
        <f t="shared" si="0"/>
        <v>4625</v>
      </c>
      <c r="F88" s="189">
        <v>86</v>
      </c>
      <c r="G88" s="123">
        <v>550</v>
      </c>
      <c r="H88" s="124">
        <f t="shared" si="1"/>
        <v>636</v>
      </c>
      <c r="I88" s="124">
        <f t="shared" si="2"/>
        <v>483</v>
      </c>
      <c r="J88" s="124">
        <f t="shared" si="3"/>
        <v>4778</v>
      </c>
      <c r="K88" s="124">
        <f t="shared" si="4"/>
        <v>5261</v>
      </c>
    </row>
    <row r="89" spans="1:11" ht="12.75">
      <c r="A89" s="118" t="s">
        <v>88</v>
      </c>
      <c r="B89" s="119">
        <v>6955</v>
      </c>
      <c r="C89" s="119">
        <v>532</v>
      </c>
      <c r="D89" s="121">
        <v>49300</v>
      </c>
      <c r="E89" s="121">
        <f t="shared" si="0"/>
        <v>56787</v>
      </c>
      <c r="F89" s="189">
        <v>1719</v>
      </c>
      <c r="G89" s="123">
        <v>7366</v>
      </c>
      <c r="H89" s="124">
        <f t="shared" si="1"/>
        <v>9085</v>
      </c>
      <c r="I89" s="124">
        <f t="shared" si="2"/>
        <v>9206</v>
      </c>
      <c r="J89" s="124">
        <f t="shared" si="3"/>
        <v>56666</v>
      </c>
      <c r="K89" s="124">
        <f t="shared" si="4"/>
        <v>65872</v>
      </c>
    </row>
    <row r="90" spans="1:11" ht="12.75">
      <c r="A90" s="118" t="s">
        <v>89</v>
      </c>
      <c r="B90" s="119">
        <v>133</v>
      </c>
      <c r="C90" s="119">
        <v>7</v>
      </c>
      <c r="D90" s="121">
        <v>856</v>
      </c>
      <c r="E90" s="121">
        <f aca="true" t="shared" si="5" ref="E90:E120">SUM(B90:D90)</f>
        <v>996</v>
      </c>
      <c r="F90" s="189">
        <v>0</v>
      </c>
      <c r="G90" s="123">
        <v>28</v>
      </c>
      <c r="H90" s="124">
        <f aca="true" t="shared" si="6" ref="H90:H120">SUM(F90:G90)</f>
        <v>28</v>
      </c>
      <c r="I90" s="124">
        <f aca="true" t="shared" si="7" ref="I90:I120">SUM(B90+C90+F90)</f>
        <v>140</v>
      </c>
      <c r="J90" s="124">
        <f aca="true" t="shared" si="8" ref="J90:J120">SUM(D90+G90)</f>
        <v>884</v>
      </c>
      <c r="K90" s="124">
        <f aca="true" t="shared" si="9" ref="K90:K120">SUM(I90:J90)</f>
        <v>1024</v>
      </c>
    </row>
    <row r="91" spans="1:11" ht="12.75">
      <c r="A91" s="118" t="s">
        <v>90</v>
      </c>
      <c r="B91" s="119">
        <v>20156</v>
      </c>
      <c r="C91" s="119">
        <v>16905</v>
      </c>
      <c r="D91" s="121">
        <v>177291</v>
      </c>
      <c r="E91" s="121">
        <f t="shared" si="5"/>
        <v>214352</v>
      </c>
      <c r="F91" s="189">
        <v>4804</v>
      </c>
      <c r="G91" s="123">
        <v>18923</v>
      </c>
      <c r="H91" s="124">
        <f t="shared" si="6"/>
        <v>23727</v>
      </c>
      <c r="I91" s="124">
        <f t="shared" si="7"/>
        <v>41865</v>
      </c>
      <c r="J91" s="124">
        <f t="shared" si="8"/>
        <v>196214</v>
      </c>
      <c r="K91" s="124">
        <f t="shared" si="9"/>
        <v>238079</v>
      </c>
    </row>
    <row r="92" spans="1:11" ht="12.75">
      <c r="A92" s="118" t="s">
        <v>91</v>
      </c>
      <c r="B92" s="119">
        <v>27742</v>
      </c>
      <c r="C92" s="119">
        <v>6</v>
      </c>
      <c r="D92" s="121">
        <v>180490</v>
      </c>
      <c r="E92" s="121">
        <f t="shared" si="5"/>
        <v>208238</v>
      </c>
      <c r="F92" s="189">
        <v>963</v>
      </c>
      <c r="G92" s="123">
        <v>8420</v>
      </c>
      <c r="H92" s="124">
        <f t="shared" si="6"/>
        <v>9383</v>
      </c>
      <c r="I92" s="124">
        <f t="shared" si="7"/>
        <v>28711</v>
      </c>
      <c r="J92" s="124">
        <f t="shared" si="8"/>
        <v>188910</v>
      </c>
      <c r="K92" s="124">
        <f t="shared" si="9"/>
        <v>217621</v>
      </c>
    </row>
    <row r="93" spans="1:11" ht="12.75">
      <c r="A93" s="118" t="s">
        <v>92</v>
      </c>
      <c r="B93" s="119">
        <v>60184</v>
      </c>
      <c r="C93" s="119">
        <v>574</v>
      </c>
      <c r="D93" s="121">
        <v>431906</v>
      </c>
      <c r="E93" s="121">
        <f t="shared" si="5"/>
        <v>492664</v>
      </c>
      <c r="F93" s="189">
        <v>1234</v>
      </c>
      <c r="G93" s="123">
        <v>9959</v>
      </c>
      <c r="H93" s="124">
        <f t="shared" si="6"/>
        <v>11193</v>
      </c>
      <c r="I93" s="124">
        <f t="shared" si="7"/>
        <v>61992</v>
      </c>
      <c r="J93" s="124">
        <f t="shared" si="8"/>
        <v>441865</v>
      </c>
      <c r="K93" s="124">
        <f>SUM(I93:J93)</f>
        <v>503857</v>
      </c>
    </row>
    <row r="94" spans="1:11" ht="12.75">
      <c r="A94" s="118" t="s">
        <v>93</v>
      </c>
      <c r="B94" s="119">
        <v>62842</v>
      </c>
      <c r="C94" s="119">
        <v>1335</v>
      </c>
      <c r="D94" s="121">
        <v>393615</v>
      </c>
      <c r="E94" s="121">
        <f t="shared" si="5"/>
        <v>457792</v>
      </c>
      <c r="F94" s="189">
        <v>3445</v>
      </c>
      <c r="G94" s="123">
        <v>20546</v>
      </c>
      <c r="H94" s="124">
        <f t="shared" si="6"/>
        <v>23991</v>
      </c>
      <c r="I94" s="124">
        <f t="shared" si="7"/>
        <v>67622</v>
      </c>
      <c r="J94" s="124">
        <f t="shared" si="8"/>
        <v>414161</v>
      </c>
      <c r="K94" s="124">
        <f t="shared" si="9"/>
        <v>481783</v>
      </c>
    </row>
    <row r="95" spans="1:11" ht="12.75">
      <c r="A95" s="118" t="s">
        <v>94</v>
      </c>
      <c r="B95" s="119">
        <v>0</v>
      </c>
      <c r="C95" s="119">
        <v>85</v>
      </c>
      <c r="D95" s="121">
        <v>1033</v>
      </c>
      <c r="E95" s="121">
        <f t="shared" si="5"/>
        <v>1118</v>
      </c>
      <c r="F95" s="189">
        <v>12</v>
      </c>
      <c r="G95" s="123">
        <v>220</v>
      </c>
      <c r="H95" s="124">
        <f t="shared" si="6"/>
        <v>232</v>
      </c>
      <c r="I95" s="124">
        <f t="shared" si="7"/>
        <v>97</v>
      </c>
      <c r="J95" s="124">
        <f t="shared" si="8"/>
        <v>1253</v>
      </c>
      <c r="K95" s="124">
        <f t="shared" si="9"/>
        <v>1350</v>
      </c>
    </row>
    <row r="96" spans="1:11" ht="12.75">
      <c r="A96" s="118" t="s">
        <v>95</v>
      </c>
      <c r="B96" s="119">
        <v>73967</v>
      </c>
      <c r="C96" s="119">
        <v>2126</v>
      </c>
      <c r="D96" s="121">
        <v>342348</v>
      </c>
      <c r="E96" s="121">
        <f t="shared" si="5"/>
        <v>418441</v>
      </c>
      <c r="F96" s="189">
        <v>6457</v>
      </c>
      <c r="G96" s="123">
        <v>33605</v>
      </c>
      <c r="H96" s="124">
        <f t="shared" si="6"/>
        <v>40062</v>
      </c>
      <c r="I96" s="124">
        <f t="shared" si="7"/>
        <v>82550</v>
      </c>
      <c r="J96" s="124">
        <f t="shared" si="8"/>
        <v>375953</v>
      </c>
      <c r="K96" s="124">
        <f t="shared" si="9"/>
        <v>458503</v>
      </c>
    </row>
    <row r="97" spans="1:11" ht="12.75">
      <c r="A97" s="118" t="s">
        <v>96</v>
      </c>
      <c r="B97" s="119">
        <v>137</v>
      </c>
      <c r="C97" s="119">
        <v>6</v>
      </c>
      <c r="D97" s="121">
        <v>1864</v>
      </c>
      <c r="E97" s="121">
        <f t="shared" si="5"/>
        <v>2007</v>
      </c>
      <c r="F97" s="189">
        <v>85</v>
      </c>
      <c r="G97" s="123">
        <v>421</v>
      </c>
      <c r="H97" s="124">
        <f t="shared" si="6"/>
        <v>506</v>
      </c>
      <c r="I97" s="124">
        <f t="shared" si="7"/>
        <v>228</v>
      </c>
      <c r="J97" s="124">
        <f t="shared" si="8"/>
        <v>2285</v>
      </c>
      <c r="K97" s="124">
        <f t="shared" si="9"/>
        <v>2513</v>
      </c>
    </row>
    <row r="98" spans="1:11" ht="12.75">
      <c r="A98" s="118" t="s">
        <v>97</v>
      </c>
      <c r="B98" s="119">
        <v>22257</v>
      </c>
      <c r="C98" s="119">
        <v>649</v>
      </c>
      <c r="D98" s="121">
        <v>75125</v>
      </c>
      <c r="E98" s="121">
        <f t="shared" si="5"/>
        <v>98031</v>
      </c>
      <c r="F98" s="189">
        <v>1828</v>
      </c>
      <c r="G98" s="123">
        <v>6739</v>
      </c>
      <c r="H98" s="124">
        <f t="shared" si="6"/>
        <v>8567</v>
      </c>
      <c r="I98" s="124">
        <f t="shared" si="7"/>
        <v>24734</v>
      </c>
      <c r="J98" s="124">
        <f t="shared" si="8"/>
        <v>81864</v>
      </c>
      <c r="K98" s="124">
        <f t="shared" si="9"/>
        <v>106598</v>
      </c>
    </row>
    <row r="99" spans="1:11" ht="12.75">
      <c r="A99" s="118" t="s">
        <v>98</v>
      </c>
      <c r="B99" s="119">
        <v>424</v>
      </c>
      <c r="C99" s="119">
        <v>86</v>
      </c>
      <c r="D99" s="121">
        <v>3267</v>
      </c>
      <c r="E99" s="121">
        <f t="shared" si="5"/>
        <v>3777</v>
      </c>
      <c r="F99" s="189">
        <v>29</v>
      </c>
      <c r="G99" s="123">
        <v>172</v>
      </c>
      <c r="H99" s="124">
        <f t="shared" si="6"/>
        <v>201</v>
      </c>
      <c r="I99" s="124">
        <f t="shared" si="7"/>
        <v>539</v>
      </c>
      <c r="J99" s="124">
        <f t="shared" si="8"/>
        <v>3439</v>
      </c>
      <c r="K99" s="124">
        <f t="shared" si="9"/>
        <v>3978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4820</v>
      </c>
      <c r="C104" s="119">
        <v>254</v>
      </c>
      <c r="D104" s="121">
        <v>2189</v>
      </c>
      <c r="E104" s="121">
        <f t="shared" si="5"/>
        <v>7263</v>
      </c>
      <c r="F104" s="189">
        <v>199</v>
      </c>
      <c r="G104" s="123">
        <v>428</v>
      </c>
      <c r="H104" s="124">
        <f t="shared" si="6"/>
        <v>627</v>
      </c>
      <c r="I104" s="124">
        <f t="shared" si="7"/>
        <v>5273</v>
      </c>
      <c r="J104" s="124">
        <f t="shared" si="8"/>
        <v>2617</v>
      </c>
      <c r="K104" s="124">
        <f t="shared" si="9"/>
        <v>7890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32</v>
      </c>
      <c r="G105" s="123">
        <v>8</v>
      </c>
      <c r="H105" s="124">
        <f t="shared" si="6"/>
        <v>40</v>
      </c>
      <c r="I105" s="124">
        <f t="shared" si="7"/>
        <v>32</v>
      </c>
      <c r="J105" s="124">
        <f t="shared" si="8"/>
        <v>8</v>
      </c>
      <c r="K105" s="124">
        <f t="shared" si="9"/>
        <v>40</v>
      </c>
    </row>
    <row r="106" spans="1:11" ht="12.75">
      <c r="A106" s="118" t="s">
        <v>105</v>
      </c>
      <c r="B106" s="119">
        <v>6763</v>
      </c>
      <c r="C106" s="119">
        <v>22819</v>
      </c>
      <c r="D106" s="121">
        <v>126869</v>
      </c>
      <c r="E106" s="121">
        <f t="shared" si="5"/>
        <v>156451</v>
      </c>
      <c r="F106" s="189">
        <v>12457</v>
      </c>
      <c r="G106" s="123">
        <v>65926</v>
      </c>
      <c r="H106" s="124">
        <f t="shared" si="6"/>
        <v>78383</v>
      </c>
      <c r="I106" s="124">
        <f t="shared" si="7"/>
        <v>42039</v>
      </c>
      <c r="J106" s="124">
        <f t="shared" si="8"/>
        <v>192795</v>
      </c>
      <c r="K106" s="124">
        <f t="shared" si="9"/>
        <v>234834</v>
      </c>
    </row>
    <row r="107" spans="1:11" ht="12.75">
      <c r="A107" s="118" t="s">
        <v>106</v>
      </c>
      <c r="B107" s="119">
        <v>921</v>
      </c>
      <c r="C107" s="119">
        <v>683</v>
      </c>
      <c r="D107" s="121">
        <v>14489</v>
      </c>
      <c r="E107" s="121">
        <f t="shared" si="5"/>
        <v>16093</v>
      </c>
      <c r="F107" s="189">
        <v>973</v>
      </c>
      <c r="G107" s="123">
        <v>6381</v>
      </c>
      <c r="H107" s="124">
        <f t="shared" si="6"/>
        <v>7354</v>
      </c>
      <c r="I107" s="124">
        <f t="shared" si="7"/>
        <v>2577</v>
      </c>
      <c r="J107" s="124">
        <f t="shared" si="8"/>
        <v>20870</v>
      </c>
      <c r="K107" s="124">
        <f t="shared" si="9"/>
        <v>23447</v>
      </c>
    </row>
    <row r="108" spans="1:11" ht="12.75">
      <c r="A108" s="118" t="s">
        <v>107</v>
      </c>
      <c r="B108" s="119">
        <v>121278</v>
      </c>
      <c r="C108" s="119">
        <v>35273</v>
      </c>
      <c r="D108" s="121">
        <v>375167</v>
      </c>
      <c r="E108" s="121">
        <f t="shared" si="5"/>
        <v>531718</v>
      </c>
      <c r="F108" s="189">
        <v>3830</v>
      </c>
      <c r="G108" s="123">
        <v>18653</v>
      </c>
      <c r="H108" s="124">
        <f t="shared" si="6"/>
        <v>22483</v>
      </c>
      <c r="I108" s="124">
        <f t="shared" si="7"/>
        <v>160381</v>
      </c>
      <c r="J108" s="124">
        <f t="shared" si="8"/>
        <v>393820</v>
      </c>
      <c r="K108" s="124">
        <f t="shared" si="9"/>
        <v>554201</v>
      </c>
    </row>
    <row r="109" spans="1:11" ht="12.75">
      <c r="A109" s="118" t="s">
        <v>108</v>
      </c>
      <c r="B109" s="119">
        <v>124208</v>
      </c>
      <c r="C109" s="119">
        <v>62461</v>
      </c>
      <c r="D109" s="121">
        <v>817818</v>
      </c>
      <c r="E109" s="121">
        <f t="shared" si="5"/>
        <v>1004487</v>
      </c>
      <c r="F109" s="189">
        <v>21188</v>
      </c>
      <c r="G109" s="123">
        <v>130372</v>
      </c>
      <c r="H109" s="124">
        <f t="shared" si="6"/>
        <v>151560</v>
      </c>
      <c r="I109" s="124">
        <f t="shared" si="7"/>
        <v>207857</v>
      </c>
      <c r="J109" s="124">
        <f t="shared" si="8"/>
        <v>948190</v>
      </c>
      <c r="K109" s="124">
        <f t="shared" si="9"/>
        <v>1156047</v>
      </c>
    </row>
    <row r="110" spans="1:11" ht="12.75">
      <c r="A110" s="118" t="s">
        <v>109</v>
      </c>
      <c r="B110" s="119">
        <v>1283</v>
      </c>
      <c r="C110" s="119">
        <v>912</v>
      </c>
      <c r="D110" s="121">
        <v>17165</v>
      </c>
      <c r="E110" s="121">
        <f t="shared" si="5"/>
        <v>19360</v>
      </c>
      <c r="F110" s="189">
        <v>870</v>
      </c>
      <c r="G110" s="123">
        <v>3531</v>
      </c>
      <c r="H110" s="124">
        <f t="shared" si="6"/>
        <v>4401</v>
      </c>
      <c r="I110" s="124">
        <f t="shared" si="7"/>
        <v>3065</v>
      </c>
      <c r="J110" s="124">
        <f t="shared" si="8"/>
        <v>20696</v>
      </c>
      <c r="K110" s="124">
        <f t="shared" si="9"/>
        <v>23761</v>
      </c>
    </row>
    <row r="111" spans="1:11" ht="12.75">
      <c r="A111" s="118" t="s">
        <v>110</v>
      </c>
      <c r="B111" s="119">
        <v>402</v>
      </c>
      <c r="C111" s="119">
        <v>852</v>
      </c>
      <c r="D111" s="121">
        <v>4883</v>
      </c>
      <c r="E111" s="121">
        <f t="shared" si="5"/>
        <v>6137</v>
      </c>
      <c r="F111" s="189">
        <v>365</v>
      </c>
      <c r="G111" s="123">
        <v>4121</v>
      </c>
      <c r="H111" s="124">
        <f t="shared" si="6"/>
        <v>4486</v>
      </c>
      <c r="I111" s="124">
        <f t="shared" si="7"/>
        <v>1619</v>
      </c>
      <c r="J111" s="124">
        <f t="shared" si="8"/>
        <v>9004</v>
      </c>
      <c r="K111" s="124">
        <f t="shared" si="9"/>
        <v>10623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42053</v>
      </c>
      <c r="C114" s="119">
        <v>64</v>
      </c>
      <c r="D114" s="121">
        <v>198932</v>
      </c>
      <c r="E114" s="121">
        <f t="shared" si="5"/>
        <v>241049</v>
      </c>
      <c r="F114" s="189">
        <v>891</v>
      </c>
      <c r="G114" s="123">
        <v>6780</v>
      </c>
      <c r="H114" s="124">
        <f t="shared" si="6"/>
        <v>7671</v>
      </c>
      <c r="I114" s="124">
        <f t="shared" si="7"/>
        <v>43008</v>
      </c>
      <c r="J114" s="124">
        <f t="shared" si="8"/>
        <v>205712</v>
      </c>
      <c r="K114" s="124">
        <f t="shared" si="9"/>
        <v>248720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3271644</v>
      </c>
      <c r="C123" s="124">
        <f>SUM(C25:C122)</f>
        <v>1193040</v>
      </c>
      <c r="D123" s="124">
        <f>SUM(D25:D120)</f>
        <v>18451883</v>
      </c>
      <c r="E123" s="124">
        <f>SUM(E25:E120)</f>
        <v>22916567</v>
      </c>
      <c r="F123" s="125">
        <f>SUM(F25:F120)</f>
        <v>551015</v>
      </c>
      <c r="G123" s="124">
        <f>SUM(G25:G120)</f>
        <v>2655201</v>
      </c>
      <c r="H123" s="124">
        <f>F123+G123</f>
        <v>3206216</v>
      </c>
      <c r="I123" s="124">
        <f>SUM(I25:I120)</f>
        <v>5015699</v>
      </c>
      <c r="J123" s="124">
        <f>D123+G123</f>
        <v>21107084</v>
      </c>
      <c r="K123" s="124">
        <f>E123+H123</f>
        <v>26122783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9" t="s">
        <v>137</v>
      </c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0">
      <selection activeCell="N18" sqref="N18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0" t="s">
        <v>158</v>
      </c>
      <c r="C22" s="220"/>
      <c r="D22" s="157" t="s">
        <v>136</v>
      </c>
      <c r="E22" s="157" t="s">
        <v>22</v>
      </c>
      <c r="F22" s="158" t="s">
        <v>158</v>
      </c>
      <c r="G22" s="157" t="s">
        <v>136</v>
      </c>
      <c r="H22" s="157" t="s">
        <v>22</v>
      </c>
      <c r="I22" s="158" t="s">
        <v>158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1198</v>
      </c>
      <c r="C24" s="166">
        <v>92</v>
      </c>
      <c r="D24" s="167">
        <v>11581</v>
      </c>
      <c r="E24" s="168">
        <f>SUM(B24:D24)</f>
        <v>12871</v>
      </c>
      <c r="F24" s="166">
        <v>432</v>
      </c>
      <c r="G24" s="167">
        <v>4970</v>
      </c>
      <c r="H24" s="169">
        <f>SUM(F24:G24)</f>
        <v>5402</v>
      </c>
      <c r="I24" s="169">
        <f>SUM(B24+C24+F24)</f>
        <v>1722</v>
      </c>
      <c r="J24" s="169">
        <f>SUM(D24+G24)</f>
        <v>16551</v>
      </c>
      <c r="K24" s="168">
        <f>SUM(I24:J24)</f>
        <v>18273</v>
      </c>
      <c r="L24" s="166">
        <v>8191</v>
      </c>
    </row>
    <row r="25" spans="1:12" ht="12.75">
      <c r="A25" s="165" t="s">
        <v>25</v>
      </c>
      <c r="B25" s="166">
        <v>2314</v>
      </c>
      <c r="C25" s="166">
        <v>53</v>
      </c>
      <c r="D25" s="167">
        <v>29297</v>
      </c>
      <c r="E25" s="168">
        <f aca="true" t="shared" si="0" ref="E25:E88">SUM(B25:D25)</f>
        <v>31664</v>
      </c>
      <c r="F25" s="166">
        <v>55</v>
      </c>
      <c r="G25" s="167">
        <v>874</v>
      </c>
      <c r="H25" s="169">
        <f aca="true" t="shared" si="1" ref="H25:H88">SUM(F25:G25)</f>
        <v>929</v>
      </c>
      <c r="I25" s="169">
        <f>SUM(B25+C25+F25)</f>
        <v>2422</v>
      </c>
      <c r="J25" s="169">
        <f aca="true" t="shared" si="2" ref="J25:K88">SUM(D25+G25)</f>
        <v>30171</v>
      </c>
      <c r="K25" s="168">
        <f t="shared" si="2"/>
        <v>32593</v>
      </c>
      <c r="L25" s="166">
        <v>416</v>
      </c>
    </row>
    <row r="26" spans="1:12" ht="12.75">
      <c r="A26" s="165" t="s">
        <v>26</v>
      </c>
      <c r="B26" s="166">
        <v>921</v>
      </c>
      <c r="C26" s="166">
        <v>35</v>
      </c>
      <c r="D26" s="167">
        <v>7234</v>
      </c>
      <c r="E26" s="168">
        <f t="shared" si="0"/>
        <v>8190</v>
      </c>
      <c r="F26" s="166">
        <v>64</v>
      </c>
      <c r="G26" s="167">
        <v>558</v>
      </c>
      <c r="H26" s="169">
        <f t="shared" si="1"/>
        <v>622</v>
      </c>
      <c r="I26" s="169">
        <f aca="true" t="shared" si="3" ref="I26:I89">SUM(B26+C26+F26)</f>
        <v>1020</v>
      </c>
      <c r="J26" s="169">
        <f t="shared" si="2"/>
        <v>7792</v>
      </c>
      <c r="K26" s="168">
        <f t="shared" si="2"/>
        <v>8812</v>
      </c>
      <c r="L26" s="166">
        <v>110</v>
      </c>
    </row>
    <row r="27" spans="1:12" ht="12.75">
      <c r="A27" s="165" t="s">
        <v>145</v>
      </c>
      <c r="B27" s="166">
        <v>431</v>
      </c>
      <c r="C27" s="166">
        <v>606</v>
      </c>
      <c r="D27" s="167">
        <v>9146</v>
      </c>
      <c r="E27" s="168">
        <f t="shared" si="0"/>
        <v>10183</v>
      </c>
      <c r="F27" s="166">
        <v>283</v>
      </c>
      <c r="G27" s="167">
        <v>1827</v>
      </c>
      <c r="H27" s="169">
        <f t="shared" si="1"/>
        <v>2110</v>
      </c>
      <c r="I27" s="169">
        <f t="shared" si="3"/>
        <v>1320</v>
      </c>
      <c r="J27" s="169">
        <f t="shared" si="2"/>
        <v>10973</v>
      </c>
      <c r="K27" s="168">
        <f t="shared" si="2"/>
        <v>12293</v>
      </c>
      <c r="L27" s="166">
        <v>45</v>
      </c>
    </row>
    <row r="28" spans="1:12" ht="12.75">
      <c r="A28" s="165" t="s">
        <v>28</v>
      </c>
      <c r="B28" s="166">
        <v>47</v>
      </c>
      <c r="C28" s="166">
        <v>268</v>
      </c>
      <c r="D28" s="167">
        <v>2484</v>
      </c>
      <c r="E28" s="168">
        <f t="shared" si="0"/>
        <v>2799</v>
      </c>
      <c r="F28" s="166">
        <v>4</v>
      </c>
      <c r="G28" s="167">
        <v>598</v>
      </c>
      <c r="H28" s="169">
        <f t="shared" si="1"/>
        <v>602</v>
      </c>
      <c r="I28" s="169">
        <f t="shared" si="3"/>
        <v>319</v>
      </c>
      <c r="J28" s="169">
        <f t="shared" si="2"/>
        <v>3082</v>
      </c>
      <c r="K28" s="168">
        <f t="shared" si="2"/>
        <v>3401</v>
      </c>
      <c r="L28" s="166">
        <v>22</v>
      </c>
    </row>
    <row r="29" spans="1:12" ht="12.75">
      <c r="A29" s="165" t="s">
        <v>29</v>
      </c>
      <c r="B29" s="166">
        <v>343</v>
      </c>
      <c r="C29" s="166">
        <v>1136</v>
      </c>
      <c r="D29" s="167">
        <v>8588</v>
      </c>
      <c r="E29" s="168">
        <f t="shared" si="0"/>
        <v>10067</v>
      </c>
      <c r="F29" s="166">
        <v>258</v>
      </c>
      <c r="G29" s="167">
        <v>1190</v>
      </c>
      <c r="H29" s="169">
        <f t="shared" si="1"/>
        <v>1448</v>
      </c>
      <c r="I29" s="169">
        <f t="shared" si="3"/>
        <v>1737</v>
      </c>
      <c r="J29" s="169">
        <f t="shared" si="2"/>
        <v>9778</v>
      </c>
      <c r="K29" s="168">
        <f t="shared" si="2"/>
        <v>11515</v>
      </c>
      <c r="L29" s="166">
        <v>2895</v>
      </c>
    </row>
    <row r="30" spans="1:12" ht="12.75">
      <c r="A30" s="165" t="s">
        <v>30</v>
      </c>
      <c r="B30" s="166">
        <v>2776</v>
      </c>
      <c r="C30" s="166">
        <v>16234</v>
      </c>
      <c r="D30" s="167">
        <v>135122</v>
      </c>
      <c r="E30" s="168">
        <f t="shared" si="0"/>
        <v>154132</v>
      </c>
      <c r="F30" s="166">
        <v>2079</v>
      </c>
      <c r="G30" s="167">
        <v>12849</v>
      </c>
      <c r="H30" s="169">
        <f t="shared" si="1"/>
        <v>14928</v>
      </c>
      <c r="I30" s="169">
        <f t="shared" si="3"/>
        <v>21089</v>
      </c>
      <c r="J30" s="169">
        <f t="shared" si="2"/>
        <v>147971</v>
      </c>
      <c r="K30" s="168">
        <f t="shared" si="2"/>
        <v>169060</v>
      </c>
      <c r="L30" s="166">
        <v>12264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66</v>
      </c>
      <c r="D32" s="167">
        <v>770</v>
      </c>
      <c r="E32" s="168">
        <f>SUM(B32:D32)</f>
        <v>837</v>
      </c>
      <c r="F32" s="166">
        <v>23</v>
      </c>
      <c r="G32" s="167">
        <v>197</v>
      </c>
      <c r="H32" s="169">
        <f t="shared" si="1"/>
        <v>220</v>
      </c>
      <c r="I32" s="169">
        <f>SUM(B32+C32+F32)</f>
        <v>90</v>
      </c>
      <c r="J32" s="169">
        <f>SUM(D32+G32)</f>
        <v>967</v>
      </c>
      <c r="K32" s="168">
        <f t="shared" si="2"/>
        <v>1057</v>
      </c>
      <c r="L32" s="166">
        <v>65</v>
      </c>
    </row>
    <row r="33" spans="1:12" ht="12.75">
      <c r="A33" s="165" t="s">
        <v>33</v>
      </c>
      <c r="B33" s="166">
        <v>7512</v>
      </c>
      <c r="C33" s="166">
        <v>0</v>
      </c>
      <c r="D33" s="167">
        <v>82742</v>
      </c>
      <c r="E33" s="168">
        <f t="shared" si="0"/>
        <v>90254</v>
      </c>
      <c r="F33" s="166">
        <v>9</v>
      </c>
      <c r="G33" s="167">
        <v>128</v>
      </c>
      <c r="H33" s="169">
        <f t="shared" si="1"/>
        <v>137</v>
      </c>
      <c r="I33" s="169">
        <f t="shared" si="3"/>
        <v>7521</v>
      </c>
      <c r="J33" s="169">
        <f t="shared" si="2"/>
        <v>82870</v>
      </c>
      <c r="K33" s="168">
        <f t="shared" si="2"/>
        <v>90391</v>
      </c>
      <c r="L33" s="166">
        <v>2107</v>
      </c>
    </row>
    <row r="34" spans="1:12" ht="12.75">
      <c r="A34" s="165" t="s">
        <v>34</v>
      </c>
      <c r="B34" s="166">
        <v>18441</v>
      </c>
      <c r="C34" s="166">
        <v>40629</v>
      </c>
      <c r="D34" s="167">
        <v>315184</v>
      </c>
      <c r="E34" s="168">
        <f t="shared" si="0"/>
        <v>374254</v>
      </c>
      <c r="F34" s="166">
        <v>13636</v>
      </c>
      <c r="G34" s="167">
        <v>100266</v>
      </c>
      <c r="H34" s="169">
        <f t="shared" si="1"/>
        <v>113902</v>
      </c>
      <c r="I34" s="169">
        <f t="shared" si="3"/>
        <v>72706</v>
      </c>
      <c r="J34" s="169">
        <f t="shared" si="2"/>
        <v>415450</v>
      </c>
      <c r="K34" s="168">
        <f t="shared" si="2"/>
        <v>488156</v>
      </c>
      <c r="L34" s="166">
        <v>318668</v>
      </c>
    </row>
    <row r="35" spans="1:12" ht="12.75">
      <c r="A35" s="165" t="s">
        <v>35</v>
      </c>
      <c r="B35" s="166">
        <v>367</v>
      </c>
      <c r="C35" s="166">
        <v>123</v>
      </c>
      <c r="D35" s="167">
        <v>6119</v>
      </c>
      <c r="E35" s="168">
        <f t="shared" si="0"/>
        <v>6609</v>
      </c>
      <c r="F35" s="166">
        <v>112</v>
      </c>
      <c r="G35" s="167">
        <v>1839</v>
      </c>
      <c r="H35" s="169">
        <f t="shared" si="1"/>
        <v>1951</v>
      </c>
      <c r="I35" s="169">
        <f t="shared" si="3"/>
        <v>602</v>
      </c>
      <c r="J35" s="169">
        <f t="shared" si="2"/>
        <v>7958</v>
      </c>
      <c r="K35" s="168">
        <f t="shared" si="2"/>
        <v>8560</v>
      </c>
      <c r="L35" s="166">
        <v>984</v>
      </c>
    </row>
    <row r="36" spans="1:12" ht="12.75">
      <c r="A36" s="165" t="s">
        <v>36</v>
      </c>
      <c r="B36" s="166">
        <v>7432</v>
      </c>
      <c r="C36" s="166">
        <v>5784</v>
      </c>
      <c r="D36" s="167">
        <v>78449</v>
      </c>
      <c r="E36" s="168">
        <f t="shared" si="0"/>
        <v>91665</v>
      </c>
      <c r="F36" s="166">
        <v>868</v>
      </c>
      <c r="G36" s="167">
        <v>5096</v>
      </c>
      <c r="H36" s="169">
        <f t="shared" si="1"/>
        <v>5964</v>
      </c>
      <c r="I36" s="169">
        <f t="shared" si="3"/>
        <v>14084</v>
      </c>
      <c r="J36" s="169">
        <f t="shared" si="2"/>
        <v>83545</v>
      </c>
      <c r="K36" s="168">
        <f t="shared" si="2"/>
        <v>97629</v>
      </c>
      <c r="L36" s="166">
        <v>53357</v>
      </c>
    </row>
    <row r="37" spans="1:12" ht="12.75">
      <c r="A37" s="165" t="s">
        <v>37</v>
      </c>
      <c r="B37" s="166">
        <v>8991</v>
      </c>
      <c r="C37" s="166">
        <v>7211</v>
      </c>
      <c r="D37" s="167">
        <v>104784</v>
      </c>
      <c r="E37" s="168">
        <f t="shared" si="0"/>
        <v>120986</v>
      </c>
      <c r="F37" s="166">
        <v>8505</v>
      </c>
      <c r="G37" s="167">
        <v>54735</v>
      </c>
      <c r="H37" s="169">
        <f t="shared" si="1"/>
        <v>63240</v>
      </c>
      <c r="I37" s="169">
        <f t="shared" si="3"/>
        <v>24707</v>
      </c>
      <c r="J37" s="169">
        <f t="shared" si="2"/>
        <v>159519</v>
      </c>
      <c r="K37" s="168">
        <f t="shared" si="2"/>
        <v>184226</v>
      </c>
      <c r="L37" s="166">
        <v>22957</v>
      </c>
    </row>
    <row r="38" spans="1:12" ht="12.75">
      <c r="A38" s="165" t="s">
        <v>38</v>
      </c>
      <c r="B38" s="166">
        <v>52</v>
      </c>
      <c r="C38" s="166">
        <v>179</v>
      </c>
      <c r="D38" s="167">
        <v>1439</v>
      </c>
      <c r="E38" s="168">
        <f t="shared" si="0"/>
        <v>1670</v>
      </c>
      <c r="F38" s="166">
        <v>801</v>
      </c>
      <c r="G38" s="167">
        <v>3726</v>
      </c>
      <c r="H38" s="169">
        <f t="shared" si="1"/>
        <v>4527</v>
      </c>
      <c r="I38" s="169">
        <f t="shared" si="3"/>
        <v>1032</v>
      </c>
      <c r="J38" s="169">
        <f t="shared" si="2"/>
        <v>5165</v>
      </c>
      <c r="K38" s="168">
        <f t="shared" si="2"/>
        <v>6197</v>
      </c>
      <c r="L38" s="166">
        <v>2877</v>
      </c>
    </row>
    <row r="39" spans="1:12" ht="12.75">
      <c r="A39" s="165" t="s">
        <v>39</v>
      </c>
      <c r="B39" s="166">
        <v>69</v>
      </c>
      <c r="C39" s="166">
        <v>288</v>
      </c>
      <c r="D39" s="167">
        <v>3900</v>
      </c>
      <c r="E39" s="168">
        <f t="shared" si="0"/>
        <v>4257</v>
      </c>
      <c r="F39" s="166">
        <v>546</v>
      </c>
      <c r="G39" s="167">
        <v>3772</v>
      </c>
      <c r="H39" s="169">
        <f t="shared" si="1"/>
        <v>4318</v>
      </c>
      <c r="I39" s="169">
        <f t="shared" si="3"/>
        <v>903</v>
      </c>
      <c r="J39" s="169">
        <f t="shared" si="2"/>
        <v>7672</v>
      </c>
      <c r="K39" s="168">
        <f t="shared" si="2"/>
        <v>8575</v>
      </c>
      <c r="L39" s="166">
        <v>452125</v>
      </c>
    </row>
    <row r="40" spans="1:12" ht="12.75">
      <c r="A40" s="165" t="s">
        <v>40</v>
      </c>
      <c r="B40" s="166">
        <v>11</v>
      </c>
      <c r="C40" s="166">
        <v>1423</v>
      </c>
      <c r="D40" s="167">
        <v>15702</v>
      </c>
      <c r="E40" s="168">
        <f t="shared" si="0"/>
        <v>17136</v>
      </c>
      <c r="F40" s="166">
        <v>1131</v>
      </c>
      <c r="G40" s="167">
        <v>5329</v>
      </c>
      <c r="H40" s="169">
        <f t="shared" si="1"/>
        <v>6460</v>
      </c>
      <c r="I40" s="169">
        <f t="shared" si="3"/>
        <v>2565</v>
      </c>
      <c r="J40" s="169">
        <f t="shared" si="2"/>
        <v>21031</v>
      </c>
      <c r="K40" s="168">
        <f t="shared" si="2"/>
        <v>23596</v>
      </c>
      <c r="L40" s="166">
        <v>246952</v>
      </c>
    </row>
    <row r="41" spans="1:12" ht="12.75">
      <c r="A41" s="165" t="s">
        <v>41</v>
      </c>
      <c r="B41" s="166">
        <v>5644</v>
      </c>
      <c r="C41" s="166">
        <v>111</v>
      </c>
      <c r="D41" s="167">
        <v>49854</v>
      </c>
      <c r="E41" s="168">
        <f t="shared" si="0"/>
        <v>55609</v>
      </c>
      <c r="F41" s="166">
        <v>161</v>
      </c>
      <c r="G41" s="167">
        <v>2227</v>
      </c>
      <c r="H41" s="169">
        <f t="shared" si="1"/>
        <v>2388</v>
      </c>
      <c r="I41" s="169">
        <f t="shared" si="3"/>
        <v>5916</v>
      </c>
      <c r="J41" s="169">
        <f t="shared" si="2"/>
        <v>52081</v>
      </c>
      <c r="K41" s="168">
        <f t="shared" si="2"/>
        <v>57997</v>
      </c>
      <c r="L41" s="166">
        <v>374</v>
      </c>
    </row>
    <row r="42" spans="1:12" ht="12.75">
      <c r="A42" s="165" t="s">
        <v>42</v>
      </c>
      <c r="B42" s="166">
        <v>12</v>
      </c>
      <c r="C42" s="166">
        <v>56</v>
      </c>
      <c r="D42" s="167">
        <v>914</v>
      </c>
      <c r="E42" s="168">
        <f t="shared" si="0"/>
        <v>982</v>
      </c>
      <c r="F42" s="166">
        <v>54</v>
      </c>
      <c r="G42" s="167">
        <v>297</v>
      </c>
      <c r="H42" s="169">
        <f t="shared" si="1"/>
        <v>351</v>
      </c>
      <c r="I42" s="169">
        <f t="shared" si="3"/>
        <v>122</v>
      </c>
      <c r="J42" s="169">
        <f t="shared" si="2"/>
        <v>1211</v>
      </c>
      <c r="K42" s="168">
        <f t="shared" si="2"/>
        <v>1333</v>
      </c>
      <c r="L42" s="166">
        <v>556</v>
      </c>
    </row>
    <row r="43" spans="1:12" ht="12.75">
      <c r="A43" s="165" t="s">
        <v>43</v>
      </c>
      <c r="B43" s="166">
        <v>99</v>
      </c>
      <c r="C43" s="166">
        <v>0</v>
      </c>
      <c r="D43" s="167">
        <v>905</v>
      </c>
      <c r="E43" s="168">
        <f t="shared" si="0"/>
        <v>1004</v>
      </c>
      <c r="F43" s="166">
        <v>20</v>
      </c>
      <c r="G43" s="167">
        <v>126</v>
      </c>
      <c r="H43" s="169">
        <f t="shared" si="1"/>
        <v>146</v>
      </c>
      <c r="I43" s="169">
        <f t="shared" si="3"/>
        <v>119</v>
      </c>
      <c r="J43" s="169">
        <f t="shared" si="2"/>
        <v>1031</v>
      </c>
      <c r="K43" s="168">
        <f t="shared" si="2"/>
        <v>1150</v>
      </c>
      <c r="L43" s="166">
        <v>941</v>
      </c>
    </row>
    <row r="44" spans="1:12" ht="12.75">
      <c r="A44" s="165" t="s">
        <v>44</v>
      </c>
      <c r="B44" s="166">
        <v>8750</v>
      </c>
      <c r="C44" s="166">
        <v>68</v>
      </c>
      <c r="D44" s="167">
        <v>32123</v>
      </c>
      <c r="E44" s="168">
        <f t="shared" si="0"/>
        <v>40941</v>
      </c>
      <c r="F44" s="166">
        <v>121</v>
      </c>
      <c r="G44" s="167">
        <v>1642</v>
      </c>
      <c r="H44" s="169">
        <f t="shared" si="1"/>
        <v>1763</v>
      </c>
      <c r="I44" s="169">
        <f t="shared" si="3"/>
        <v>8939</v>
      </c>
      <c r="J44" s="169">
        <f t="shared" si="2"/>
        <v>33765</v>
      </c>
      <c r="K44" s="168">
        <f t="shared" si="2"/>
        <v>42704</v>
      </c>
      <c r="L44" s="166">
        <v>15542</v>
      </c>
    </row>
    <row r="45" spans="1:12" ht="12.75">
      <c r="A45" s="165" t="s">
        <v>45</v>
      </c>
      <c r="B45" s="166">
        <v>21701</v>
      </c>
      <c r="C45" s="166">
        <v>639</v>
      </c>
      <c r="D45" s="167">
        <v>172024</v>
      </c>
      <c r="E45" s="168">
        <f t="shared" si="0"/>
        <v>194364</v>
      </c>
      <c r="F45" s="166">
        <v>10812</v>
      </c>
      <c r="G45" s="167">
        <v>94312</v>
      </c>
      <c r="H45" s="169">
        <f t="shared" si="1"/>
        <v>105124</v>
      </c>
      <c r="I45" s="169">
        <f t="shared" si="3"/>
        <v>33152</v>
      </c>
      <c r="J45" s="169">
        <f t="shared" si="2"/>
        <v>266336</v>
      </c>
      <c r="K45" s="168">
        <f t="shared" si="2"/>
        <v>299488</v>
      </c>
      <c r="L45" s="166">
        <v>79934</v>
      </c>
    </row>
    <row r="46" spans="1:12" ht="12.75">
      <c r="A46" s="165" t="s">
        <v>46</v>
      </c>
      <c r="B46" s="166">
        <v>162</v>
      </c>
      <c r="C46" s="166">
        <v>567</v>
      </c>
      <c r="D46" s="167">
        <v>5312</v>
      </c>
      <c r="E46" s="168">
        <f t="shared" si="0"/>
        <v>6041</v>
      </c>
      <c r="F46" s="166">
        <v>1295</v>
      </c>
      <c r="G46" s="167">
        <v>6301</v>
      </c>
      <c r="H46" s="169">
        <f t="shared" si="1"/>
        <v>7596</v>
      </c>
      <c r="I46" s="169">
        <f t="shared" si="3"/>
        <v>2024</v>
      </c>
      <c r="J46" s="169">
        <f t="shared" si="2"/>
        <v>11613</v>
      </c>
      <c r="K46" s="168">
        <f t="shared" si="2"/>
        <v>13637</v>
      </c>
      <c r="L46" s="166">
        <v>4627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26</v>
      </c>
      <c r="G47" s="167">
        <v>184</v>
      </c>
      <c r="H47" s="169">
        <f t="shared" si="1"/>
        <v>210</v>
      </c>
      <c r="I47" s="169">
        <f t="shared" si="3"/>
        <v>26</v>
      </c>
      <c r="J47" s="169">
        <f t="shared" si="2"/>
        <v>184</v>
      </c>
      <c r="K47" s="168">
        <f t="shared" si="2"/>
        <v>210</v>
      </c>
      <c r="L47" s="166">
        <v>153</v>
      </c>
    </row>
    <row r="48" spans="1:12" ht="12.75">
      <c r="A48" s="165" t="s">
        <v>48</v>
      </c>
      <c r="B48" s="166">
        <v>14793</v>
      </c>
      <c r="C48" s="166">
        <v>2543</v>
      </c>
      <c r="D48" s="167">
        <v>111623</v>
      </c>
      <c r="E48" s="168">
        <f t="shared" si="0"/>
        <v>128959</v>
      </c>
      <c r="F48" s="166">
        <v>12012</v>
      </c>
      <c r="G48" s="167">
        <v>81347</v>
      </c>
      <c r="H48" s="169">
        <f t="shared" si="1"/>
        <v>93359</v>
      </c>
      <c r="I48" s="169">
        <f t="shared" si="3"/>
        <v>29348</v>
      </c>
      <c r="J48" s="169">
        <f t="shared" si="2"/>
        <v>192970</v>
      </c>
      <c r="K48" s="168">
        <f t="shared" si="2"/>
        <v>222318</v>
      </c>
      <c r="L48" s="166">
        <v>48228</v>
      </c>
    </row>
    <row r="49" spans="1:12" ht="12.75">
      <c r="A49" s="165" t="s">
        <v>49</v>
      </c>
      <c r="B49" s="166">
        <v>0</v>
      </c>
      <c r="C49" s="166">
        <v>5</v>
      </c>
      <c r="D49" s="167">
        <v>53</v>
      </c>
      <c r="E49" s="168">
        <f t="shared" si="0"/>
        <v>58</v>
      </c>
      <c r="F49" s="166">
        <v>2</v>
      </c>
      <c r="G49" s="167">
        <v>118</v>
      </c>
      <c r="H49" s="169">
        <f t="shared" si="1"/>
        <v>120</v>
      </c>
      <c r="I49" s="169">
        <f t="shared" si="3"/>
        <v>7</v>
      </c>
      <c r="J49" s="169">
        <f t="shared" si="2"/>
        <v>171</v>
      </c>
      <c r="K49" s="168">
        <f t="shared" si="2"/>
        <v>178</v>
      </c>
      <c r="L49" s="166">
        <v>136</v>
      </c>
    </row>
    <row r="50" spans="1:12" ht="12.75">
      <c r="A50" s="165" t="s">
        <v>50</v>
      </c>
      <c r="B50" s="166">
        <v>25118</v>
      </c>
      <c r="C50" s="166">
        <v>3524</v>
      </c>
      <c r="D50" s="167">
        <v>195965</v>
      </c>
      <c r="E50" s="168">
        <f t="shared" si="0"/>
        <v>224607</v>
      </c>
      <c r="F50" s="166">
        <v>876</v>
      </c>
      <c r="G50" s="167">
        <v>5723</v>
      </c>
      <c r="H50" s="169">
        <f t="shared" si="1"/>
        <v>6599</v>
      </c>
      <c r="I50" s="169">
        <f t="shared" si="3"/>
        <v>29518</v>
      </c>
      <c r="J50" s="169">
        <f t="shared" si="2"/>
        <v>201688</v>
      </c>
      <c r="K50" s="168">
        <f t="shared" si="2"/>
        <v>231206</v>
      </c>
      <c r="L50" s="166">
        <v>103665</v>
      </c>
    </row>
    <row r="51" spans="1:12" ht="12.75">
      <c r="A51" s="165" t="s">
        <v>51</v>
      </c>
      <c r="B51" s="166">
        <v>46</v>
      </c>
      <c r="C51" s="166">
        <v>0</v>
      </c>
      <c r="D51" s="167">
        <v>627</v>
      </c>
      <c r="E51" s="168">
        <f t="shared" si="0"/>
        <v>673</v>
      </c>
      <c r="F51" s="166">
        <v>326</v>
      </c>
      <c r="G51" s="167">
        <v>1759</v>
      </c>
      <c r="H51" s="169">
        <f t="shared" si="1"/>
        <v>2085</v>
      </c>
      <c r="I51" s="169">
        <f t="shared" si="3"/>
        <v>372</v>
      </c>
      <c r="J51" s="169">
        <f t="shared" si="2"/>
        <v>2386</v>
      </c>
      <c r="K51" s="168">
        <f t="shared" si="2"/>
        <v>2758</v>
      </c>
      <c r="L51" s="166">
        <v>443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3</v>
      </c>
      <c r="D53" s="167">
        <v>15</v>
      </c>
      <c r="E53" s="168">
        <f t="shared" si="0"/>
        <v>18</v>
      </c>
      <c r="F53" s="166">
        <v>47</v>
      </c>
      <c r="G53" s="167">
        <v>156</v>
      </c>
      <c r="H53" s="169">
        <f t="shared" si="1"/>
        <v>203</v>
      </c>
      <c r="I53" s="169">
        <f t="shared" si="3"/>
        <v>50</v>
      </c>
      <c r="J53" s="169">
        <f t="shared" si="2"/>
        <v>171</v>
      </c>
      <c r="K53" s="168">
        <f t="shared" si="2"/>
        <v>221</v>
      </c>
      <c r="L53" s="166">
        <v>308</v>
      </c>
    </row>
    <row r="54" spans="1:12" ht="12.75">
      <c r="A54" s="165" t="s">
        <v>54</v>
      </c>
      <c r="B54" s="166">
        <v>48453</v>
      </c>
      <c r="C54" s="166">
        <v>48286</v>
      </c>
      <c r="D54" s="167">
        <v>609052</v>
      </c>
      <c r="E54" s="168">
        <f t="shared" si="0"/>
        <v>705791</v>
      </c>
      <c r="F54" s="166">
        <v>17054</v>
      </c>
      <c r="G54" s="167">
        <v>114141</v>
      </c>
      <c r="H54" s="169">
        <f t="shared" si="1"/>
        <v>131195</v>
      </c>
      <c r="I54" s="169">
        <f t="shared" si="3"/>
        <v>113793</v>
      </c>
      <c r="J54" s="169">
        <f t="shared" si="2"/>
        <v>723193</v>
      </c>
      <c r="K54" s="168">
        <f t="shared" si="2"/>
        <v>836986</v>
      </c>
      <c r="L54" s="166">
        <v>252519</v>
      </c>
    </row>
    <row r="55" spans="1:12" ht="12.75">
      <c r="A55" s="165" t="s">
        <v>55</v>
      </c>
      <c r="B55" s="166">
        <v>568</v>
      </c>
      <c r="C55" s="166">
        <v>147</v>
      </c>
      <c r="D55" s="167">
        <v>5169</v>
      </c>
      <c r="E55" s="168">
        <f t="shared" si="0"/>
        <v>5884</v>
      </c>
      <c r="F55" s="166">
        <v>798</v>
      </c>
      <c r="G55" s="167">
        <v>5183</v>
      </c>
      <c r="H55" s="169">
        <f t="shared" si="1"/>
        <v>5981</v>
      </c>
      <c r="I55" s="169">
        <f t="shared" si="3"/>
        <v>1513</v>
      </c>
      <c r="J55" s="169">
        <f t="shared" si="2"/>
        <v>10352</v>
      </c>
      <c r="K55" s="168">
        <f t="shared" si="2"/>
        <v>11865</v>
      </c>
      <c r="L55" s="166">
        <v>10896</v>
      </c>
    </row>
    <row r="56" spans="1:12" ht="12.75">
      <c r="A56" s="165" t="s">
        <v>56</v>
      </c>
      <c r="B56" s="166">
        <v>3618</v>
      </c>
      <c r="C56" s="166">
        <v>13618</v>
      </c>
      <c r="D56" s="167">
        <v>133120</v>
      </c>
      <c r="E56" s="168">
        <f t="shared" si="0"/>
        <v>150356</v>
      </c>
      <c r="F56" s="166">
        <v>886</v>
      </c>
      <c r="G56" s="167">
        <v>6856</v>
      </c>
      <c r="H56" s="169">
        <f t="shared" si="1"/>
        <v>7742</v>
      </c>
      <c r="I56" s="169">
        <f t="shared" si="3"/>
        <v>18122</v>
      </c>
      <c r="J56" s="169">
        <f t="shared" si="2"/>
        <v>139976</v>
      </c>
      <c r="K56" s="168">
        <f t="shared" si="2"/>
        <v>158098</v>
      </c>
      <c r="L56" s="166">
        <v>15185</v>
      </c>
    </row>
    <row r="57" spans="1:12" ht="12.75">
      <c r="A57" s="165" t="s">
        <v>57</v>
      </c>
      <c r="B57" s="166">
        <v>186220</v>
      </c>
      <c r="C57" s="166">
        <v>33170</v>
      </c>
      <c r="D57" s="167">
        <v>1657196</v>
      </c>
      <c r="E57" s="168">
        <f t="shared" si="0"/>
        <v>1876586</v>
      </c>
      <c r="F57" s="166">
        <v>45146</v>
      </c>
      <c r="G57" s="167">
        <v>339802</v>
      </c>
      <c r="H57" s="169">
        <f t="shared" si="1"/>
        <v>384948</v>
      </c>
      <c r="I57" s="169">
        <f t="shared" si="3"/>
        <v>264536</v>
      </c>
      <c r="J57" s="169">
        <f t="shared" si="2"/>
        <v>1996998</v>
      </c>
      <c r="K57" s="168">
        <f t="shared" si="2"/>
        <v>2261534</v>
      </c>
      <c r="L57" s="166">
        <v>3445194</v>
      </c>
    </row>
    <row r="58" spans="1:12" ht="12.75">
      <c r="A58" s="165" t="s">
        <v>58</v>
      </c>
      <c r="B58" s="166">
        <v>25682</v>
      </c>
      <c r="C58" s="166">
        <v>126713</v>
      </c>
      <c r="D58" s="167">
        <v>901413</v>
      </c>
      <c r="E58" s="168">
        <f t="shared" si="0"/>
        <v>1053808</v>
      </c>
      <c r="F58" s="166">
        <v>20078</v>
      </c>
      <c r="G58" s="167">
        <v>129465</v>
      </c>
      <c r="H58" s="169">
        <f t="shared" si="1"/>
        <v>149543</v>
      </c>
      <c r="I58" s="169">
        <f t="shared" si="3"/>
        <v>172473</v>
      </c>
      <c r="J58" s="169">
        <f t="shared" si="2"/>
        <v>1030878</v>
      </c>
      <c r="K58" s="168">
        <f t="shared" si="2"/>
        <v>1203351</v>
      </c>
      <c r="L58" s="166">
        <v>880126</v>
      </c>
    </row>
    <row r="59" spans="1:12" ht="12.75">
      <c r="A59" s="165" t="s">
        <v>59</v>
      </c>
      <c r="B59" s="166">
        <v>48</v>
      </c>
      <c r="C59" s="166">
        <v>22</v>
      </c>
      <c r="D59" s="167">
        <v>804</v>
      </c>
      <c r="E59" s="168">
        <f t="shared" si="0"/>
        <v>874</v>
      </c>
      <c r="F59" s="166">
        <v>336</v>
      </c>
      <c r="G59" s="167">
        <v>1889</v>
      </c>
      <c r="H59" s="169">
        <f t="shared" si="1"/>
        <v>2225</v>
      </c>
      <c r="I59" s="169">
        <f t="shared" si="3"/>
        <v>406</v>
      </c>
      <c r="J59" s="169">
        <f t="shared" si="2"/>
        <v>2693</v>
      </c>
      <c r="K59" s="168">
        <f t="shared" si="2"/>
        <v>3099</v>
      </c>
      <c r="L59" s="166">
        <v>484</v>
      </c>
    </row>
    <row r="60" spans="1:12" ht="12.75">
      <c r="A60" s="165" t="s">
        <v>60</v>
      </c>
      <c r="B60" s="166">
        <v>587</v>
      </c>
      <c r="C60" s="166">
        <v>41</v>
      </c>
      <c r="D60" s="167">
        <v>5975</v>
      </c>
      <c r="E60" s="168">
        <f t="shared" si="0"/>
        <v>6603</v>
      </c>
      <c r="F60" s="166">
        <v>75</v>
      </c>
      <c r="G60" s="167">
        <v>685</v>
      </c>
      <c r="H60" s="169">
        <f t="shared" si="1"/>
        <v>760</v>
      </c>
      <c r="I60" s="169">
        <f t="shared" si="3"/>
        <v>703</v>
      </c>
      <c r="J60" s="169">
        <f t="shared" si="2"/>
        <v>6660</v>
      </c>
      <c r="K60" s="168">
        <f t="shared" si="2"/>
        <v>7363</v>
      </c>
      <c r="L60" s="166">
        <v>273</v>
      </c>
    </row>
    <row r="61" spans="1:12" ht="12.75">
      <c r="A61" s="165" t="s">
        <v>61</v>
      </c>
      <c r="B61" s="166">
        <v>11962</v>
      </c>
      <c r="C61" s="166">
        <v>278</v>
      </c>
      <c r="D61" s="167">
        <v>114814</v>
      </c>
      <c r="E61" s="168">
        <f t="shared" si="0"/>
        <v>127054</v>
      </c>
      <c r="F61" s="166">
        <v>2701</v>
      </c>
      <c r="G61" s="167">
        <v>20113</v>
      </c>
      <c r="H61" s="169">
        <f t="shared" si="1"/>
        <v>22814</v>
      </c>
      <c r="I61" s="169">
        <f t="shared" si="3"/>
        <v>14941</v>
      </c>
      <c r="J61" s="169">
        <f t="shared" si="2"/>
        <v>134927</v>
      </c>
      <c r="K61" s="168">
        <f t="shared" si="2"/>
        <v>149868</v>
      </c>
      <c r="L61" s="166">
        <v>1052</v>
      </c>
    </row>
    <row r="62" spans="1:12" ht="12.75">
      <c r="A62" s="165" t="s">
        <v>62</v>
      </c>
      <c r="B62" s="166">
        <v>328</v>
      </c>
      <c r="C62" s="166">
        <v>81</v>
      </c>
      <c r="D62" s="167">
        <v>3936</v>
      </c>
      <c r="E62" s="168">
        <f t="shared" si="0"/>
        <v>4345</v>
      </c>
      <c r="F62" s="166">
        <v>916</v>
      </c>
      <c r="G62" s="167">
        <v>5603</v>
      </c>
      <c r="H62" s="169">
        <f t="shared" si="1"/>
        <v>6519</v>
      </c>
      <c r="I62" s="169">
        <f t="shared" si="3"/>
        <v>1325</v>
      </c>
      <c r="J62" s="169">
        <f t="shared" si="2"/>
        <v>9539</v>
      </c>
      <c r="K62" s="168">
        <f t="shared" si="2"/>
        <v>10864</v>
      </c>
      <c r="L62" s="166">
        <v>2927</v>
      </c>
    </row>
    <row r="63" spans="1:12" ht="12.75">
      <c r="A63" s="165" t="s">
        <v>63</v>
      </c>
      <c r="B63" s="166">
        <v>3437</v>
      </c>
      <c r="C63" s="166">
        <v>46</v>
      </c>
      <c r="D63" s="167">
        <v>25567</v>
      </c>
      <c r="E63" s="168">
        <f t="shared" si="0"/>
        <v>29050</v>
      </c>
      <c r="F63" s="166">
        <v>2130</v>
      </c>
      <c r="G63" s="167">
        <v>10981</v>
      </c>
      <c r="H63" s="169">
        <f t="shared" si="1"/>
        <v>13111</v>
      </c>
      <c r="I63" s="169">
        <f t="shared" si="3"/>
        <v>5613</v>
      </c>
      <c r="J63" s="169">
        <f t="shared" si="2"/>
        <v>36548</v>
      </c>
      <c r="K63" s="168">
        <f t="shared" si="2"/>
        <v>42161</v>
      </c>
      <c r="L63" s="166">
        <v>8534</v>
      </c>
    </row>
    <row r="64" spans="1:12" ht="12.75">
      <c r="A64" s="165" t="s">
        <v>64</v>
      </c>
      <c r="B64" s="166">
        <v>571</v>
      </c>
      <c r="C64" s="166">
        <v>1555</v>
      </c>
      <c r="D64" s="167">
        <v>13240</v>
      </c>
      <c r="E64" s="168">
        <f>SUM(B64:D64)</f>
        <v>15366</v>
      </c>
      <c r="F64" s="166">
        <v>157</v>
      </c>
      <c r="G64" s="167">
        <v>1328</v>
      </c>
      <c r="H64" s="169">
        <f t="shared" si="1"/>
        <v>1485</v>
      </c>
      <c r="I64" s="169">
        <f t="shared" si="3"/>
        <v>2283</v>
      </c>
      <c r="J64" s="169">
        <f t="shared" si="2"/>
        <v>14568</v>
      </c>
      <c r="K64" s="168">
        <f t="shared" si="2"/>
        <v>16851</v>
      </c>
      <c r="L64" s="166">
        <v>1787</v>
      </c>
    </row>
    <row r="65" spans="1:12" ht="12.75">
      <c r="A65" s="165" t="s">
        <v>65</v>
      </c>
      <c r="B65" s="166">
        <v>5047</v>
      </c>
      <c r="C65" s="166">
        <v>433</v>
      </c>
      <c r="D65" s="167">
        <v>45132</v>
      </c>
      <c r="E65" s="168">
        <f t="shared" si="0"/>
        <v>50612</v>
      </c>
      <c r="F65" s="166">
        <v>1167</v>
      </c>
      <c r="G65" s="167">
        <v>9379</v>
      </c>
      <c r="H65" s="169">
        <f t="shared" si="1"/>
        <v>10546</v>
      </c>
      <c r="I65" s="169">
        <f t="shared" si="3"/>
        <v>6647</v>
      </c>
      <c r="J65" s="169">
        <f t="shared" si="2"/>
        <v>54511</v>
      </c>
      <c r="K65" s="168">
        <f t="shared" si="2"/>
        <v>61158</v>
      </c>
      <c r="L65" s="166">
        <v>42456</v>
      </c>
    </row>
    <row r="66" spans="1:12" ht="12.75">
      <c r="A66" s="165" t="s">
        <v>66</v>
      </c>
      <c r="B66" s="166">
        <v>1695</v>
      </c>
      <c r="C66" s="166">
        <v>791</v>
      </c>
      <c r="D66" s="167">
        <v>22750</v>
      </c>
      <c r="E66" s="168">
        <f t="shared" si="0"/>
        <v>25236</v>
      </c>
      <c r="F66" s="166">
        <v>1118</v>
      </c>
      <c r="G66" s="167">
        <v>7729</v>
      </c>
      <c r="H66" s="169">
        <f t="shared" si="1"/>
        <v>8847</v>
      </c>
      <c r="I66" s="169">
        <f t="shared" si="3"/>
        <v>3604</v>
      </c>
      <c r="J66" s="169">
        <f t="shared" si="2"/>
        <v>30479</v>
      </c>
      <c r="K66" s="168">
        <f t="shared" si="2"/>
        <v>34083</v>
      </c>
      <c r="L66" s="166">
        <v>3548</v>
      </c>
    </row>
    <row r="67" spans="1:12" ht="12.75">
      <c r="A67" s="165" t="s">
        <v>67</v>
      </c>
      <c r="B67" s="166">
        <v>45</v>
      </c>
      <c r="C67" s="166">
        <v>26</v>
      </c>
      <c r="D67" s="167">
        <v>297</v>
      </c>
      <c r="E67" s="168">
        <f t="shared" si="0"/>
        <v>368</v>
      </c>
      <c r="F67" s="166">
        <v>146</v>
      </c>
      <c r="G67" s="167">
        <v>1170</v>
      </c>
      <c r="H67" s="169">
        <f t="shared" si="1"/>
        <v>1316</v>
      </c>
      <c r="I67" s="169">
        <f t="shared" si="3"/>
        <v>217</v>
      </c>
      <c r="J67" s="169">
        <f t="shared" si="2"/>
        <v>1467</v>
      </c>
      <c r="K67" s="168">
        <f t="shared" si="2"/>
        <v>1684</v>
      </c>
      <c r="L67" s="166">
        <v>1010</v>
      </c>
    </row>
    <row r="68" spans="1:12" ht="12.75">
      <c r="A68" s="165" t="s">
        <v>68</v>
      </c>
      <c r="B68" s="166">
        <v>16051</v>
      </c>
      <c r="C68" s="166">
        <v>25168</v>
      </c>
      <c r="D68" s="167">
        <v>290639</v>
      </c>
      <c r="E68" s="168">
        <f t="shared" si="0"/>
        <v>331858</v>
      </c>
      <c r="F68" s="166">
        <v>40416</v>
      </c>
      <c r="G68" s="167">
        <v>184546</v>
      </c>
      <c r="H68" s="169">
        <f t="shared" si="1"/>
        <v>224962</v>
      </c>
      <c r="I68" s="169">
        <f t="shared" si="3"/>
        <v>81635</v>
      </c>
      <c r="J68" s="169">
        <f t="shared" si="2"/>
        <v>475185</v>
      </c>
      <c r="K68" s="168">
        <f t="shared" si="2"/>
        <v>556820</v>
      </c>
      <c r="L68" s="166">
        <v>73592</v>
      </c>
    </row>
    <row r="69" spans="1:12" ht="12.75">
      <c r="A69" s="165" t="s">
        <v>69</v>
      </c>
      <c r="B69" s="166">
        <v>726</v>
      </c>
      <c r="C69" s="166">
        <v>3</v>
      </c>
      <c r="D69" s="167">
        <v>4913</v>
      </c>
      <c r="E69" s="168">
        <f t="shared" si="0"/>
        <v>5642</v>
      </c>
      <c r="F69" s="166">
        <v>2225</v>
      </c>
      <c r="G69" s="167">
        <v>13252</v>
      </c>
      <c r="H69" s="169">
        <f t="shared" si="1"/>
        <v>15477</v>
      </c>
      <c r="I69" s="169">
        <f t="shared" si="3"/>
        <v>2954</v>
      </c>
      <c r="J69" s="169">
        <f t="shared" si="2"/>
        <v>18165</v>
      </c>
      <c r="K69" s="168">
        <f t="shared" si="2"/>
        <v>21119</v>
      </c>
      <c r="L69" s="166">
        <v>3844</v>
      </c>
    </row>
    <row r="70" spans="1:12" ht="12.75">
      <c r="A70" s="165" t="s">
        <v>70</v>
      </c>
      <c r="B70" s="166">
        <v>2819</v>
      </c>
      <c r="C70" s="166">
        <v>1204</v>
      </c>
      <c r="D70" s="167">
        <v>29094</v>
      </c>
      <c r="E70" s="168">
        <f t="shared" si="0"/>
        <v>33117</v>
      </c>
      <c r="F70" s="166">
        <v>726</v>
      </c>
      <c r="G70" s="167">
        <v>6003</v>
      </c>
      <c r="H70" s="169">
        <f t="shared" si="1"/>
        <v>6729</v>
      </c>
      <c r="I70" s="169">
        <f t="shared" si="3"/>
        <v>4749</v>
      </c>
      <c r="J70" s="169">
        <f t="shared" si="2"/>
        <v>35097</v>
      </c>
      <c r="K70" s="168">
        <f t="shared" si="2"/>
        <v>39846</v>
      </c>
      <c r="L70" s="166">
        <v>18484</v>
      </c>
    </row>
    <row r="71" spans="1:12" ht="12.75">
      <c r="A71" s="165" t="s">
        <v>71</v>
      </c>
      <c r="B71" s="166">
        <v>5951</v>
      </c>
      <c r="C71" s="166">
        <v>1053</v>
      </c>
      <c r="D71" s="167">
        <v>48773</v>
      </c>
      <c r="E71" s="168">
        <f t="shared" si="0"/>
        <v>55777</v>
      </c>
      <c r="F71" s="166">
        <v>597</v>
      </c>
      <c r="G71" s="167">
        <v>4169</v>
      </c>
      <c r="H71" s="169">
        <f t="shared" si="1"/>
        <v>4766</v>
      </c>
      <c r="I71" s="169">
        <f t="shared" si="3"/>
        <v>7601</v>
      </c>
      <c r="J71" s="169">
        <f t="shared" si="2"/>
        <v>52942</v>
      </c>
      <c r="K71" s="168">
        <f t="shared" si="2"/>
        <v>60543</v>
      </c>
      <c r="L71" s="166">
        <v>27732</v>
      </c>
    </row>
    <row r="72" spans="1:12" ht="12.75">
      <c r="A72" s="165" t="s">
        <v>72</v>
      </c>
      <c r="B72" s="166">
        <v>0</v>
      </c>
      <c r="C72" s="166">
        <v>2</v>
      </c>
      <c r="D72" s="167">
        <v>121</v>
      </c>
      <c r="E72" s="168">
        <f t="shared" si="0"/>
        <v>123</v>
      </c>
      <c r="F72" s="166">
        <v>68</v>
      </c>
      <c r="G72" s="167">
        <v>440</v>
      </c>
      <c r="H72" s="169">
        <f t="shared" si="1"/>
        <v>508</v>
      </c>
      <c r="I72" s="169">
        <f t="shared" si="3"/>
        <v>70</v>
      </c>
      <c r="J72" s="169">
        <f t="shared" si="2"/>
        <v>561</v>
      </c>
      <c r="K72" s="168">
        <f t="shared" si="2"/>
        <v>631</v>
      </c>
      <c r="L72" s="166">
        <v>101</v>
      </c>
    </row>
    <row r="73" spans="1:12" ht="12.75">
      <c r="A73" s="165" t="s">
        <v>73</v>
      </c>
      <c r="B73" s="166">
        <v>33542</v>
      </c>
      <c r="C73" s="166">
        <v>1960</v>
      </c>
      <c r="D73" s="167">
        <v>270858</v>
      </c>
      <c r="E73" s="168">
        <f t="shared" si="0"/>
        <v>306360</v>
      </c>
      <c r="F73" s="166">
        <v>5141</v>
      </c>
      <c r="G73" s="167">
        <v>35633</v>
      </c>
      <c r="H73" s="169">
        <f t="shared" si="1"/>
        <v>40774</v>
      </c>
      <c r="I73" s="169">
        <f t="shared" si="3"/>
        <v>40643</v>
      </c>
      <c r="J73" s="169">
        <f t="shared" si="2"/>
        <v>306491</v>
      </c>
      <c r="K73" s="168">
        <f t="shared" si="2"/>
        <v>347134</v>
      </c>
      <c r="L73" s="166">
        <v>54582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3</v>
      </c>
    </row>
    <row r="75" spans="1:12" ht="12.75">
      <c r="A75" s="165" t="s">
        <v>75</v>
      </c>
      <c r="B75" s="166">
        <v>48897</v>
      </c>
      <c r="C75" s="166">
        <v>1</v>
      </c>
      <c r="D75" s="167">
        <v>489740</v>
      </c>
      <c r="E75" s="168">
        <f t="shared" si="0"/>
        <v>538638</v>
      </c>
      <c r="F75" s="166">
        <v>2</v>
      </c>
      <c r="G75" s="167">
        <v>78</v>
      </c>
      <c r="H75" s="169">
        <f t="shared" si="1"/>
        <v>80</v>
      </c>
      <c r="I75" s="169">
        <f t="shared" si="3"/>
        <v>48900</v>
      </c>
      <c r="J75" s="169">
        <f t="shared" si="2"/>
        <v>489818</v>
      </c>
      <c r="K75" s="168">
        <f t="shared" si="2"/>
        <v>538718</v>
      </c>
      <c r="L75" s="166">
        <v>145634</v>
      </c>
    </row>
    <row r="76" spans="1:12" ht="12.75">
      <c r="A76" s="165" t="s">
        <v>76</v>
      </c>
      <c r="B76" s="166">
        <v>48</v>
      </c>
      <c r="C76" s="166">
        <v>52</v>
      </c>
      <c r="D76" s="167">
        <v>1565</v>
      </c>
      <c r="E76" s="168">
        <f t="shared" si="0"/>
        <v>1665</v>
      </c>
      <c r="F76" s="166">
        <v>5</v>
      </c>
      <c r="G76" s="167">
        <v>9</v>
      </c>
      <c r="H76" s="169">
        <f t="shared" si="1"/>
        <v>14</v>
      </c>
      <c r="I76" s="169">
        <f t="shared" si="3"/>
        <v>105</v>
      </c>
      <c r="J76" s="169">
        <f t="shared" si="2"/>
        <v>1574</v>
      </c>
      <c r="K76" s="168">
        <f t="shared" si="2"/>
        <v>1679</v>
      </c>
      <c r="L76" s="166">
        <v>1</v>
      </c>
    </row>
    <row r="77" spans="1:12" ht="12.75">
      <c r="A77" s="165" t="s">
        <v>77</v>
      </c>
      <c r="B77" s="166">
        <v>5</v>
      </c>
      <c r="C77" s="166">
        <v>0</v>
      </c>
      <c r="D77" s="167">
        <v>5</v>
      </c>
      <c r="E77" s="168">
        <f t="shared" si="0"/>
        <v>10</v>
      </c>
      <c r="F77" s="166">
        <v>29</v>
      </c>
      <c r="G77" s="167">
        <v>411</v>
      </c>
      <c r="H77" s="169">
        <f t="shared" si="1"/>
        <v>440</v>
      </c>
      <c r="I77" s="169">
        <f t="shared" si="3"/>
        <v>34</v>
      </c>
      <c r="J77" s="169">
        <f t="shared" si="2"/>
        <v>416</v>
      </c>
      <c r="K77" s="168">
        <f t="shared" si="2"/>
        <v>450</v>
      </c>
      <c r="L77" s="166">
        <v>531</v>
      </c>
    </row>
    <row r="78" spans="1:12" ht="12.75">
      <c r="A78" s="165" t="s">
        <v>78</v>
      </c>
      <c r="B78" s="166">
        <v>246</v>
      </c>
      <c r="C78" s="166">
        <v>0</v>
      </c>
      <c r="D78" s="167">
        <v>1945</v>
      </c>
      <c r="E78" s="168">
        <f t="shared" si="0"/>
        <v>2191</v>
      </c>
      <c r="F78" s="166">
        <v>427</v>
      </c>
      <c r="G78" s="167">
        <v>2728</v>
      </c>
      <c r="H78" s="169">
        <f t="shared" si="1"/>
        <v>3155</v>
      </c>
      <c r="I78" s="169">
        <f t="shared" si="3"/>
        <v>673</v>
      </c>
      <c r="J78" s="169">
        <f t="shared" si="2"/>
        <v>4673</v>
      </c>
      <c r="K78" s="168">
        <f t="shared" si="2"/>
        <v>5346</v>
      </c>
      <c r="L78" s="166">
        <v>2759</v>
      </c>
    </row>
    <row r="79" spans="1:12" ht="12.75">
      <c r="A79" s="165" t="s">
        <v>79</v>
      </c>
      <c r="B79" s="166">
        <v>0</v>
      </c>
      <c r="C79" s="166">
        <v>61</v>
      </c>
      <c r="D79" s="167">
        <v>591</v>
      </c>
      <c r="E79" s="168">
        <f t="shared" si="0"/>
        <v>652</v>
      </c>
      <c r="F79" s="166">
        <v>27</v>
      </c>
      <c r="G79" s="167">
        <v>561</v>
      </c>
      <c r="H79" s="169">
        <f t="shared" si="1"/>
        <v>588</v>
      </c>
      <c r="I79" s="169">
        <f t="shared" si="3"/>
        <v>88</v>
      </c>
      <c r="J79" s="169">
        <f t="shared" si="2"/>
        <v>1152</v>
      </c>
      <c r="K79" s="168">
        <f t="shared" si="2"/>
        <v>1240</v>
      </c>
      <c r="L79" s="166">
        <v>263</v>
      </c>
    </row>
    <row r="80" spans="1:12" ht="12.75">
      <c r="A80" s="165" t="s">
        <v>80</v>
      </c>
      <c r="B80" s="166">
        <v>0</v>
      </c>
      <c r="C80" s="166">
        <v>0</v>
      </c>
      <c r="D80" s="167">
        <v>5</v>
      </c>
      <c r="E80" s="168">
        <f t="shared" si="0"/>
        <v>5</v>
      </c>
      <c r="F80" s="166">
        <v>14</v>
      </c>
      <c r="G80" s="167">
        <v>60</v>
      </c>
      <c r="H80" s="169">
        <f t="shared" si="1"/>
        <v>74</v>
      </c>
      <c r="I80" s="169">
        <f t="shared" si="3"/>
        <v>14</v>
      </c>
      <c r="J80" s="169">
        <f t="shared" si="2"/>
        <v>65</v>
      </c>
      <c r="K80" s="168">
        <f t="shared" si="2"/>
        <v>79</v>
      </c>
      <c r="L80" s="166">
        <v>19</v>
      </c>
    </row>
    <row r="81" spans="1:12" ht="12.75">
      <c r="A81" s="165" t="s">
        <v>81</v>
      </c>
      <c r="B81" s="166">
        <v>156</v>
      </c>
      <c r="C81" s="166">
        <v>9</v>
      </c>
      <c r="D81" s="167">
        <v>1682</v>
      </c>
      <c r="E81" s="168">
        <f t="shared" si="0"/>
        <v>1847</v>
      </c>
      <c r="F81" s="166">
        <v>463</v>
      </c>
      <c r="G81" s="167">
        <v>2946</v>
      </c>
      <c r="H81" s="169">
        <f t="shared" si="1"/>
        <v>3409</v>
      </c>
      <c r="I81" s="169">
        <f t="shared" si="3"/>
        <v>628</v>
      </c>
      <c r="J81" s="169">
        <f t="shared" si="2"/>
        <v>4628</v>
      </c>
      <c r="K81" s="168">
        <f t="shared" si="2"/>
        <v>5256</v>
      </c>
      <c r="L81" s="166">
        <v>695</v>
      </c>
    </row>
    <row r="82" spans="1:12" ht="12.75">
      <c r="A82" s="165" t="s">
        <v>82</v>
      </c>
      <c r="B82" s="166">
        <v>3273</v>
      </c>
      <c r="C82" s="166">
        <v>117</v>
      </c>
      <c r="D82" s="167">
        <v>24295</v>
      </c>
      <c r="E82" s="168">
        <f t="shared" si="0"/>
        <v>27685</v>
      </c>
      <c r="F82" s="166">
        <v>466</v>
      </c>
      <c r="G82" s="167">
        <v>2632</v>
      </c>
      <c r="H82" s="169">
        <f t="shared" si="1"/>
        <v>3098</v>
      </c>
      <c r="I82" s="169">
        <f t="shared" si="3"/>
        <v>3856</v>
      </c>
      <c r="J82" s="169">
        <f t="shared" si="2"/>
        <v>26927</v>
      </c>
      <c r="K82" s="168">
        <f t="shared" si="2"/>
        <v>30783</v>
      </c>
      <c r="L82" s="166">
        <v>785</v>
      </c>
    </row>
    <row r="83" spans="1:12" ht="12.75">
      <c r="A83" s="165" t="s">
        <v>83</v>
      </c>
      <c r="B83" s="166">
        <v>630</v>
      </c>
      <c r="C83" s="166">
        <v>287</v>
      </c>
      <c r="D83" s="167">
        <v>7280</v>
      </c>
      <c r="E83" s="168">
        <f t="shared" si="0"/>
        <v>8197</v>
      </c>
      <c r="F83" s="166">
        <v>1387</v>
      </c>
      <c r="G83" s="167">
        <v>12977</v>
      </c>
      <c r="H83" s="169">
        <f t="shared" si="1"/>
        <v>14364</v>
      </c>
      <c r="I83" s="169">
        <f t="shared" si="3"/>
        <v>2304</v>
      </c>
      <c r="J83" s="169">
        <f t="shared" si="2"/>
        <v>20257</v>
      </c>
      <c r="K83" s="168">
        <f t="shared" si="2"/>
        <v>22561</v>
      </c>
      <c r="L83" s="166">
        <v>11194</v>
      </c>
    </row>
    <row r="84" spans="1:12" ht="12.75">
      <c r="A84" s="165" t="s">
        <v>84</v>
      </c>
      <c r="B84" s="166">
        <v>49</v>
      </c>
      <c r="C84" s="166">
        <v>1</v>
      </c>
      <c r="D84" s="167">
        <v>582</v>
      </c>
      <c r="E84" s="168">
        <f t="shared" si="0"/>
        <v>632</v>
      </c>
      <c r="F84" s="166">
        <v>192</v>
      </c>
      <c r="G84" s="167">
        <v>1243</v>
      </c>
      <c r="H84" s="169">
        <f t="shared" si="1"/>
        <v>1435</v>
      </c>
      <c r="I84" s="169">
        <f t="shared" si="3"/>
        <v>242</v>
      </c>
      <c r="J84" s="169">
        <f t="shared" si="2"/>
        <v>1825</v>
      </c>
      <c r="K84" s="168">
        <f t="shared" si="2"/>
        <v>2067</v>
      </c>
      <c r="L84" s="166">
        <v>358</v>
      </c>
    </row>
    <row r="85" spans="1:12" ht="12.75">
      <c r="A85" s="165" t="s">
        <v>85</v>
      </c>
      <c r="B85" s="166">
        <v>2</v>
      </c>
      <c r="C85" s="166">
        <v>0</v>
      </c>
      <c r="D85" s="167">
        <v>9</v>
      </c>
      <c r="E85" s="168">
        <f t="shared" si="0"/>
        <v>11</v>
      </c>
      <c r="F85" s="166">
        <v>11</v>
      </c>
      <c r="G85" s="167">
        <v>57</v>
      </c>
      <c r="H85" s="169">
        <f t="shared" si="1"/>
        <v>68</v>
      </c>
      <c r="I85" s="169">
        <f t="shared" si="3"/>
        <v>13</v>
      </c>
      <c r="J85" s="169">
        <f t="shared" si="2"/>
        <v>66</v>
      </c>
      <c r="K85" s="168">
        <f t="shared" si="2"/>
        <v>79</v>
      </c>
      <c r="L85" s="166">
        <v>32</v>
      </c>
    </row>
    <row r="86" spans="1:12" ht="12.75">
      <c r="A86" s="165" t="s">
        <v>86</v>
      </c>
      <c r="B86" s="166">
        <v>2291</v>
      </c>
      <c r="C86" s="166">
        <v>4753</v>
      </c>
      <c r="D86" s="167">
        <v>57688</v>
      </c>
      <c r="E86" s="168">
        <f>SUM(B86:D86)</f>
        <v>64732</v>
      </c>
      <c r="F86" s="166">
        <v>11716</v>
      </c>
      <c r="G86" s="167">
        <v>83946</v>
      </c>
      <c r="H86" s="169">
        <f t="shared" si="1"/>
        <v>95662</v>
      </c>
      <c r="I86" s="169">
        <f t="shared" si="3"/>
        <v>18760</v>
      </c>
      <c r="J86" s="169">
        <f>SUM(D86+G86)</f>
        <v>141634</v>
      </c>
      <c r="K86" s="168">
        <f t="shared" si="2"/>
        <v>160394</v>
      </c>
      <c r="L86" s="166">
        <v>65418</v>
      </c>
    </row>
    <row r="87" spans="1:12" ht="12.75">
      <c r="A87" s="165" t="s">
        <v>87</v>
      </c>
      <c r="B87" s="166">
        <v>284</v>
      </c>
      <c r="C87" s="166">
        <v>100</v>
      </c>
      <c r="D87" s="167">
        <v>3605</v>
      </c>
      <c r="E87" s="168">
        <f t="shared" si="0"/>
        <v>3989</v>
      </c>
      <c r="F87" s="166">
        <v>264</v>
      </c>
      <c r="G87" s="167">
        <v>1117</v>
      </c>
      <c r="H87" s="169">
        <f t="shared" si="1"/>
        <v>1381</v>
      </c>
      <c r="I87" s="169">
        <f t="shared" si="3"/>
        <v>648</v>
      </c>
      <c r="J87" s="169">
        <f t="shared" si="2"/>
        <v>4722</v>
      </c>
      <c r="K87" s="168">
        <f t="shared" si="2"/>
        <v>5370</v>
      </c>
      <c r="L87" s="166">
        <v>1759</v>
      </c>
    </row>
    <row r="88" spans="1:12" ht="12.75">
      <c r="A88" s="165" t="s">
        <v>88</v>
      </c>
      <c r="B88" s="166">
        <v>3965</v>
      </c>
      <c r="C88" s="166">
        <v>73</v>
      </c>
      <c r="D88" s="167">
        <v>33653</v>
      </c>
      <c r="E88" s="168">
        <f t="shared" si="0"/>
        <v>37691</v>
      </c>
      <c r="F88" s="166">
        <v>1410</v>
      </c>
      <c r="G88" s="167">
        <v>8451</v>
      </c>
      <c r="H88" s="169">
        <f t="shared" si="1"/>
        <v>9861</v>
      </c>
      <c r="I88" s="169">
        <f t="shared" si="3"/>
        <v>5448</v>
      </c>
      <c r="J88" s="169">
        <f t="shared" si="2"/>
        <v>42104</v>
      </c>
      <c r="K88" s="168">
        <f t="shared" si="2"/>
        <v>47552</v>
      </c>
      <c r="L88" s="166">
        <v>9544</v>
      </c>
    </row>
    <row r="89" spans="1:12" ht="12.75">
      <c r="A89" s="165" t="s">
        <v>89</v>
      </c>
      <c r="B89" s="166">
        <v>56</v>
      </c>
      <c r="C89" s="166">
        <v>7</v>
      </c>
      <c r="D89" s="167">
        <v>696</v>
      </c>
      <c r="E89" s="168">
        <f aca="true" t="shared" si="4" ref="E89:E119">SUM(B89:D89)</f>
        <v>759</v>
      </c>
      <c r="F89" s="166">
        <v>0</v>
      </c>
      <c r="G89" s="167">
        <v>9</v>
      </c>
      <c r="H89" s="169">
        <f aca="true" t="shared" si="5" ref="H89:H119">SUM(F89:G89)</f>
        <v>9</v>
      </c>
      <c r="I89" s="169">
        <f t="shared" si="3"/>
        <v>63</v>
      </c>
      <c r="J89" s="169">
        <f aca="true" t="shared" si="6" ref="J89:K119">SUM(D89+G89)</f>
        <v>705</v>
      </c>
      <c r="K89" s="168">
        <f t="shared" si="6"/>
        <v>768</v>
      </c>
      <c r="L89" s="166">
        <v>1139</v>
      </c>
    </row>
    <row r="90" spans="1:12" ht="12.75">
      <c r="A90" s="165" t="s">
        <v>90</v>
      </c>
      <c r="B90" s="166">
        <v>8699</v>
      </c>
      <c r="C90" s="166">
        <v>7563</v>
      </c>
      <c r="D90" s="167">
        <v>103665</v>
      </c>
      <c r="E90" s="168">
        <f t="shared" si="4"/>
        <v>119927</v>
      </c>
      <c r="F90" s="166">
        <v>1994</v>
      </c>
      <c r="G90" s="167">
        <v>10241</v>
      </c>
      <c r="H90" s="169">
        <f t="shared" si="5"/>
        <v>12235</v>
      </c>
      <c r="I90" s="169">
        <f aca="true" t="shared" si="7" ref="I90:I119">SUM(B90+C90+F90)</f>
        <v>18256</v>
      </c>
      <c r="J90" s="169">
        <f t="shared" si="6"/>
        <v>113906</v>
      </c>
      <c r="K90" s="168">
        <f t="shared" si="6"/>
        <v>132162</v>
      </c>
      <c r="L90" s="166">
        <v>92200</v>
      </c>
    </row>
    <row r="91" spans="1:12" ht="12.75">
      <c r="A91" s="165" t="s">
        <v>91</v>
      </c>
      <c r="B91" s="166">
        <v>13689</v>
      </c>
      <c r="C91" s="166">
        <v>920</v>
      </c>
      <c r="D91" s="167">
        <v>135921</v>
      </c>
      <c r="E91" s="168">
        <f t="shared" si="4"/>
        <v>150530</v>
      </c>
      <c r="F91" s="166">
        <v>2464</v>
      </c>
      <c r="G91" s="167">
        <v>25290</v>
      </c>
      <c r="H91" s="169">
        <f t="shared" si="5"/>
        <v>27754</v>
      </c>
      <c r="I91" s="169">
        <f t="shared" si="7"/>
        <v>17073</v>
      </c>
      <c r="J91" s="169">
        <f t="shared" si="6"/>
        <v>161211</v>
      </c>
      <c r="K91" s="168">
        <f t="shared" si="6"/>
        <v>178284</v>
      </c>
      <c r="L91" s="166">
        <v>212985</v>
      </c>
    </row>
    <row r="92" spans="1:12" ht="12.75">
      <c r="A92" s="165" t="s">
        <v>92</v>
      </c>
      <c r="B92" s="166">
        <v>24354</v>
      </c>
      <c r="C92" s="166">
        <v>223</v>
      </c>
      <c r="D92" s="167">
        <v>276940</v>
      </c>
      <c r="E92" s="168">
        <f t="shared" si="4"/>
        <v>301517</v>
      </c>
      <c r="F92" s="166">
        <v>178</v>
      </c>
      <c r="G92" s="167">
        <v>3104</v>
      </c>
      <c r="H92" s="169">
        <f t="shared" si="5"/>
        <v>3282</v>
      </c>
      <c r="I92" s="169">
        <f t="shared" si="7"/>
        <v>24755</v>
      </c>
      <c r="J92" s="169">
        <f t="shared" si="6"/>
        <v>280044</v>
      </c>
      <c r="K92" s="168">
        <f t="shared" si="6"/>
        <v>304799</v>
      </c>
      <c r="L92" s="166">
        <v>31071</v>
      </c>
    </row>
    <row r="93" spans="1:12" ht="12.75">
      <c r="A93" s="165" t="s">
        <v>93</v>
      </c>
      <c r="B93" s="166">
        <v>33295</v>
      </c>
      <c r="C93" s="166">
        <v>7657</v>
      </c>
      <c r="D93" s="167">
        <v>396386</v>
      </c>
      <c r="E93" s="168">
        <f t="shared" si="4"/>
        <v>437338</v>
      </c>
      <c r="F93" s="166">
        <v>20908</v>
      </c>
      <c r="G93" s="167">
        <v>135760</v>
      </c>
      <c r="H93" s="169">
        <f t="shared" si="5"/>
        <v>156668</v>
      </c>
      <c r="I93" s="169">
        <f t="shared" si="7"/>
        <v>61860</v>
      </c>
      <c r="J93" s="169">
        <f t="shared" si="6"/>
        <v>532146</v>
      </c>
      <c r="K93" s="168">
        <f t="shared" si="6"/>
        <v>594006</v>
      </c>
      <c r="L93" s="166">
        <v>268275</v>
      </c>
    </row>
    <row r="94" spans="1:12" ht="12.75">
      <c r="A94" s="165" t="s">
        <v>94</v>
      </c>
      <c r="B94" s="166">
        <v>14</v>
      </c>
      <c r="C94" s="166">
        <v>236</v>
      </c>
      <c r="D94" s="167">
        <v>1350</v>
      </c>
      <c r="E94" s="168">
        <f t="shared" si="4"/>
        <v>1600</v>
      </c>
      <c r="F94" s="166">
        <v>21</v>
      </c>
      <c r="G94" s="167">
        <v>218</v>
      </c>
      <c r="H94" s="169">
        <f t="shared" si="5"/>
        <v>239</v>
      </c>
      <c r="I94" s="169">
        <f t="shared" si="7"/>
        <v>271</v>
      </c>
      <c r="J94" s="169">
        <f t="shared" si="6"/>
        <v>1568</v>
      </c>
      <c r="K94" s="168">
        <f t="shared" si="6"/>
        <v>1839</v>
      </c>
      <c r="L94" s="166">
        <v>216</v>
      </c>
    </row>
    <row r="95" spans="1:12" ht="12.75">
      <c r="A95" s="165" t="s">
        <v>95</v>
      </c>
      <c r="B95" s="166">
        <v>22947</v>
      </c>
      <c r="C95" s="166">
        <v>2002</v>
      </c>
      <c r="D95" s="167">
        <v>213153</v>
      </c>
      <c r="E95" s="168">
        <f t="shared" si="4"/>
        <v>238102</v>
      </c>
      <c r="F95" s="166">
        <v>4678</v>
      </c>
      <c r="G95" s="167">
        <v>35075</v>
      </c>
      <c r="H95" s="169">
        <f t="shared" si="5"/>
        <v>39753</v>
      </c>
      <c r="I95" s="169">
        <f t="shared" si="7"/>
        <v>29627</v>
      </c>
      <c r="J95" s="169">
        <f t="shared" si="6"/>
        <v>248228</v>
      </c>
      <c r="K95" s="168">
        <f t="shared" si="6"/>
        <v>277855</v>
      </c>
      <c r="L95" s="166">
        <v>326224</v>
      </c>
    </row>
    <row r="96" spans="1:12" ht="12.75">
      <c r="A96" s="165" t="s">
        <v>96</v>
      </c>
      <c r="B96" s="166">
        <v>114</v>
      </c>
      <c r="C96" s="166">
        <v>6</v>
      </c>
      <c r="D96" s="167">
        <v>1648</v>
      </c>
      <c r="E96" s="168">
        <f t="shared" si="4"/>
        <v>1768</v>
      </c>
      <c r="F96" s="166">
        <v>65</v>
      </c>
      <c r="G96" s="167">
        <v>265</v>
      </c>
      <c r="H96" s="169">
        <f t="shared" si="5"/>
        <v>330</v>
      </c>
      <c r="I96" s="169">
        <f t="shared" si="7"/>
        <v>185</v>
      </c>
      <c r="J96" s="169">
        <f t="shared" si="6"/>
        <v>1913</v>
      </c>
      <c r="K96" s="168">
        <f t="shared" si="6"/>
        <v>2098</v>
      </c>
      <c r="L96" s="166">
        <v>9</v>
      </c>
    </row>
    <row r="97" spans="1:12" ht="12.75">
      <c r="A97" s="165" t="s">
        <v>97</v>
      </c>
      <c r="B97" s="166">
        <v>11111</v>
      </c>
      <c r="C97" s="166">
        <v>670</v>
      </c>
      <c r="D97" s="167">
        <v>48806</v>
      </c>
      <c r="E97" s="168">
        <f t="shared" si="4"/>
        <v>60587</v>
      </c>
      <c r="F97" s="166">
        <v>1106</v>
      </c>
      <c r="G97" s="167">
        <v>5190</v>
      </c>
      <c r="H97" s="169">
        <f t="shared" si="5"/>
        <v>6296</v>
      </c>
      <c r="I97" s="169">
        <f t="shared" si="7"/>
        <v>12887</v>
      </c>
      <c r="J97" s="169">
        <f t="shared" si="6"/>
        <v>53996</v>
      </c>
      <c r="K97" s="168">
        <f t="shared" si="6"/>
        <v>66883</v>
      </c>
      <c r="L97" s="166">
        <v>10376</v>
      </c>
    </row>
    <row r="98" spans="1:12" ht="12.75">
      <c r="A98" s="165" t="s">
        <v>98</v>
      </c>
      <c r="B98" s="166">
        <v>562</v>
      </c>
      <c r="C98" s="166">
        <v>140</v>
      </c>
      <c r="D98" s="167">
        <v>4788</v>
      </c>
      <c r="E98" s="168">
        <f t="shared" si="4"/>
        <v>5490</v>
      </c>
      <c r="F98" s="166">
        <v>83</v>
      </c>
      <c r="G98" s="167">
        <v>530</v>
      </c>
      <c r="H98" s="169">
        <f t="shared" si="5"/>
        <v>613</v>
      </c>
      <c r="I98" s="169">
        <f t="shared" si="7"/>
        <v>785</v>
      </c>
      <c r="J98" s="169">
        <f t="shared" si="6"/>
        <v>5318</v>
      </c>
      <c r="K98" s="168">
        <f t="shared" si="6"/>
        <v>6103</v>
      </c>
      <c r="L98" s="166">
        <v>1172</v>
      </c>
    </row>
    <row r="99" spans="1:12" ht="12.75">
      <c r="A99" s="165" t="s">
        <v>99</v>
      </c>
      <c r="B99" s="166">
        <v>74</v>
      </c>
      <c r="C99" s="166">
        <v>31</v>
      </c>
      <c r="D99" s="167">
        <v>792</v>
      </c>
      <c r="E99" s="168">
        <f t="shared" si="4"/>
        <v>897</v>
      </c>
      <c r="F99" s="166">
        <v>1</v>
      </c>
      <c r="G99" s="167">
        <v>58</v>
      </c>
      <c r="H99" s="169">
        <f t="shared" si="5"/>
        <v>59</v>
      </c>
      <c r="I99" s="169">
        <f t="shared" si="7"/>
        <v>106</v>
      </c>
      <c r="J99" s="169">
        <f t="shared" si="6"/>
        <v>850</v>
      </c>
      <c r="K99" s="168">
        <f t="shared" si="6"/>
        <v>956</v>
      </c>
      <c r="L99" s="166">
        <v>363</v>
      </c>
    </row>
    <row r="100" spans="1:12" ht="12.75">
      <c r="A100" s="165" t="s">
        <v>100</v>
      </c>
      <c r="B100" s="166">
        <v>5</v>
      </c>
      <c r="C100" s="166">
        <v>1</v>
      </c>
      <c r="D100" s="167">
        <v>69</v>
      </c>
      <c r="E100" s="168">
        <f t="shared" si="4"/>
        <v>75</v>
      </c>
      <c r="F100" s="166">
        <v>643</v>
      </c>
      <c r="G100" s="167">
        <v>3810</v>
      </c>
      <c r="H100" s="169">
        <f t="shared" si="5"/>
        <v>4453</v>
      </c>
      <c r="I100" s="169">
        <f t="shared" si="7"/>
        <v>649</v>
      </c>
      <c r="J100" s="169">
        <f t="shared" si="6"/>
        <v>3879</v>
      </c>
      <c r="K100" s="168">
        <f t="shared" si="6"/>
        <v>4528</v>
      </c>
      <c r="L100" s="166">
        <v>19752</v>
      </c>
    </row>
    <row r="101" spans="1:12" ht="12.75">
      <c r="A101" s="165" t="s">
        <v>101</v>
      </c>
      <c r="B101" s="166">
        <v>1188</v>
      </c>
      <c r="C101" s="166">
        <v>28</v>
      </c>
      <c r="D101" s="167">
        <v>9217</v>
      </c>
      <c r="E101" s="168">
        <f t="shared" si="4"/>
        <v>10433</v>
      </c>
      <c r="F101" s="166">
        <v>16765</v>
      </c>
      <c r="G101" s="167">
        <v>115732</v>
      </c>
      <c r="H101" s="169">
        <f t="shared" si="5"/>
        <v>132497</v>
      </c>
      <c r="I101" s="169">
        <f t="shared" si="7"/>
        <v>17981</v>
      </c>
      <c r="J101" s="169">
        <f t="shared" si="6"/>
        <v>124949</v>
      </c>
      <c r="K101" s="168">
        <f t="shared" si="6"/>
        <v>142930</v>
      </c>
      <c r="L101" s="166">
        <v>116332</v>
      </c>
    </row>
    <row r="102" spans="1:12" ht="12.75">
      <c r="A102" s="165" t="s">
        <v>102</v>
      </c>
      <c r="B102" s="166">
        <v>286</v>
      </c>
      <c r="C102" s="166">
        <v>1288</v>
      </c>
      <c r="D102" s="167">
        <v>11075</v>
      </c>
      <c r="E102" s="168">
        <f t="shared" si="4"/>
        <v>12649</v>
      </c>
      <c r="F102" s="166">
        <v>10117</v>
      </c>
      <c r="G102" s="167">
        <v>66183</v>
      </c>
      <c r="H102" s="169">
        <f t="shared" si="5"/>
        <v>76300</v>
      </c>
      <c r="I102" s="169">
        <f t="shared" si="7"/>
        <v>11691</v>
      </c>
      <c r="J102" s="169">
        <f t="shared" si="6"/>
        <v>77258</v>
      </c>
      <c r="K102" s="168">
        <f t="shared" si="6"/>
        <v>88949</v>
      </c>
      <c r="L102" s="166">
        <v>25795</v>
      </c>
    </row>
    <row r="103" spans="1:12" ht="12.75">
      <c r="A103" s="165" t="s">
        <v>103</v>
      </c>
      <c r="B103" s="166">
        <v>14170</v>
      </c>
      <c r="C103" s="166">
        <v>21313</v>
      </c>
      <c r="D103" s="167">
        <v>283060</v>
      </c>
      <c r="E103" s="168">
        <f t="shared" si="4"/>
        <v>318543</v>
      </c>
      <c r="F103" s="166">
        <v>16799</v>
      </c>
      <c r="G103" s="167">
        <v>137558</v>
      </c>
      <c r="H103" s="169">
        <f t="shared" si="5"/>
        <v>154357</v>
      </c>
      <c r="I103" s="169">
        <f t="shared" si="7"/>
        <v>52282</v>
      </c>
      <c r="J103" s="169">
        <f t="shared" si="6"/>
        <v>420618</v>
      </c>
      <c r="K103" s="168">
        <f t="shared" si="6"/>
        <v>472900</v>
      </c>
      <c r="L103" s="166">
        <v>89832</v>
      </c>
    </row>
    <row r="104" spans="1:12" ht="12.75">
      <c r="A104" s="165" t="s">
        <v>104</v>
      </c>
      <c r="B104" s="166">
        <v>48</v>
      </c>
      <c r="C104" s="166">
        <v>0</v>
      </c>
      <c r="D104" s="167">
        <v>278</v>
      </c>
      <c r="E104" s="168">
        <f t="shared" si="4"/>
        <v>326</v>
      </c>
      <c r="F104" s="166">
        <v>32</v>
      </c>
      <c r="G104" s="167">
        <v>8</v>
      </c>
      <c r="H104" s="169">
        <f t="shared" si="5"/>
        <v>40</v>
      </c>
      <c r="I104" s="169">
        <f t="shared" si="7"/>
        <v>80</v>
      </c>
      <c r="J104" s="169">
        <f t="shared" si="6"/>
        <v>286</v>
      </c>
      <c r="K104" s="168">
        <f t="shared" si="6"/>
        <v>366</v>
      </c>
      <c r="L104" s="166">
        <v>0</v>
      </c>
    </row>
    <row r="105" spans="1:12" ht="12.75">
      <c r="A105" s="165" t="s">
        <v>105</v>
      </c>
      <c r="B105" s="166">
        <v>5628</v>
      </c>
      <c r="C105" s="166">
        <v>4539</v>
      </c>
      <c r="D105" s="167">
        <v>76725</v>
      </c>
      <c r="E105" s="168">
        <f t="shared" si="4"/>
        <v>86892</v>
      </c>
      <c r="F105" s="166">
        <v>2066</v>
      </c>
      <c r="G105" s="167">
        <v>12313</v>
      </c>
      <c r="H105" s="169">
        <f t="shared" si="5"/>
        <v>14379</v>
      </c>
      <c r="I105" s="169">
        <f t="shared" si="7"/>
        <v>12233</v>
      </c>
      <c r="J105" s="169">
        <f t="shared" si="6"/>
        <v>89038</v>
      </c>
      <c r="K105" s="168">
        <f t="shared" si="6"/>
        <v>101271</v>
      </c>
      <c r="L105" s="166">
        <v>13055</v>
      </c>
    </row>
    <row r="106" spans="1:12" ht="12.75">
      <c r="A106" s="165" t="s">
        <v>106</v>
      </c>
      <c r="B106" s="166">
        <v>731</v>
      </c>
      <c r="C106" s="166">
        <v>542</v>
      </c>
      <c r="D106" s="167">
        <v>11239</v>
      </c>
      <c r="E106" s="168">
        <f t="shared" si="4"/>
        <v>12512</v>
      </c>
      <c r="F106" s="166">
        <v>823</v>
      </c>
      <c r="G106" s="167">
        <v>4563</v>
      </c>
      <c r="H106" s="169">
        <f t="shared" si="5"/>
        <v>5386</v>
      </c>
      <c r="I106" s="169">
        <f t="shared" si="7"/>
        <v>2096</v>
      </c>
      <c r="J106" s="169">
        <f t="shared" si="6"/>
        <v>15802</v>
      </c>
      <c r="K106" s="168">
        <f t="shared" si="6"/>
        <v>17898</v>
      </c>
      <c r="L106" s="166">
        <v>7074</v>
      </c>
    </row>
    <row r="107" spans="1:12" ht="12.75">
      <c r="A107" s="165" t="s">
        <v>107</v>
      </c>
      <c r="B107" s="166">
        <v>31035</v>
      </c>
      <c r="C107" s="166">
        <v>16969</v>
      </c>
      <c r="D107" s="167">
        <v>247429</v>
      </c>
      <c r="E107" s="168">
        <f t="shared" si="4"/>
        <v>295433</v>
      </c>
      <c r="F107" s="166">
        <v>5531</v>
      </c>
      <c r="G107" s="167">
        <v>32124</v>
      </c>
      <c r="H107" s="169">
        <f t="shared" si="5"/>
        <v>37655</v>
      </c>
      <c r="I107" s="169">
        <f t="shared" si="7"/>
        <v>53535</v>
      </c>
      <c r="J107" s="169">
        <f t="shared" si="6"/>
        <v>279553</v>
      </c>
      <c r="K107" s="168">
        <f t="shared" si="6"/>
        <v>333088</v>
      </c>
      <c r="L107" s="166">
        <v>175685</v>
      </c>
    </row>
    <row r="108" spans="1:12" ht="12.75">
      <c r="A108" s="165" t="s">
        <v>108</v>
      </c>
      <c r="B108" s="166">
        <v>37060</v>
      </c>
      <c r="C108" s="166">
        <v>8609</v>
      </c>
      <c r="D108" s="167">
        <v>310868</v>
      </c>
      <c r="E108" s="168">
        <f t="shared" si="4"/>
        <v>356537</v>
      </c>
      <c r="F108" s="166">
        <v>2056</v>
      </c>
      <c r="G108" s="167">
        <v>15071</v>
      </c>
      <c r="H108" s="169">
        <f t="shared" si="5"/>
        <v>17127</v>
      </c>
      <c r="I108" s="169">
        <f t="shared" si="7"/>
        <v>47725</v>
      </c>
      <c r="J108" s="169">
        <f t="shared" si="6"/>
        <v>325939</v>
      </c>
      <c r="K108" s="168">
        <f t="shared" si="6"/>
        <v>373664</v>
      </c>
      <c r="L108" s="166">
        <v>287550</v>
      </c>
    </row>
    <row r="109" spans="1:12" ht="12.75">
      <c r="A109" s="165" t="s">
        <v>109</v>
      </c>
      <c r="B109" s="166">
        <v>1224</v>
      </c>
      <c r="C109" s="166">
        <v>857</v>
      </c>
      <c r="D109" s="167">
        <v>13352</v>
      </c>
      <c r="E109" s="168">
        <f t="shared" si="4"/>
        <v>15433</v>
      </c>
      <c r="F109" s="166">
        <v>1155</v>
      </c>
      <c r="G109" s="167">
        <v>6454</v>
      </c>
      <c r="H109" s="169">
        <f t="shared" si="5"/>
        <v>7609</v>
      </c>
      <c r="I109" s="169">
        <f t="shared" si="7"/>
        <v>3236</v>
      </c>
      <c r="J109" s="169">
        <f t="shared" si="6"/>
        <v>19806</v>
      </c>
      <c r="K109" s="168">
        <f t="shared" si="6"/>
        <v>23042</v>
      </c>
      <c r="L109" s="166">
        <v>7769</v>
      </c>
    </row>
    <row r="110" spans="1:12" ht="12.75">
      <c r="A110" s="165" t="s">
        <v>110</v>
      </c>
      <c r="B110" s="166">
        <v>217</v>
      </c>
      <c r="C110" s="166">
        <v>122</v>
      </c>
      <c r="D110" s="167">
        <v>2905</v>
      </c>
      <c r="E110" s="168">
        <f t="shared" si="4"/>
        <v>3244</v>
      </c>
      <c r="F110" s="166">
        <v>151</v>
      </c>
      <c r="G110" s="167">
        <v>1516</v>
      </c>
      <c r="H110" s="169">
        <f t="shared" si="5"/>
        <v>1667</v>
      </c>
      <c r="I110" s="169">
        <f t="shared" si="7"/>
        <v>490</v>
      </c>
      <c r="J110" s="169">
        <f t="shared" si="6"/>
        <v>4421</v>
      </c>
      <c r="K110" s="168">
        <f t="shared" si="6"/>
        <v>4911</v>
      </c>
      <c r="L110" s="166">
        <v>370</v>
      </c>
    </row>
    <row r="111" spans="1:12" ht="12.75">
      <c r="A111" s="165" t="s">
        <v>111</v>
      </c>
      <c r="B111" s="166">
        <v>278</v>
      </c>
      <c r="C111" s="166">
        <v>43</v>
      </c>
      <c r="D111" s="167">
        <v>1287</v>
      </c>
      <c r="E111" s="168">
        <f t="shared" si="4"/>
        <v>1608</v>
      </c>
      <c r="F111" s="166">
        <v>38</v>
      </c>
      <c r="G111" s="167">
        <v>161</v>
      </c>
      <c r="H111" s="169">
        <f t="shared" si="5"/>
        <v>199</v>
      </c>
      <c r="I111" s="169">
        <f t="shared" si="7"/>
        <v>359</v>
      </c>
      <c r="J111" s="169">
        <f t="shared" si="6"/>
        <v>1448</v>
      </c>
      <c r="K111" s="168">
        <f t="shared" si="6"/>
        <v>1807</v>
      </c>
      <c r="L111" s="166">
        <v>385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8</v>
      </c>
      <c r="G112" s="167">
        <v>39</v>
      </c>
      <c r="H112" s="169">
        <f t="shared" si="5"/>
        <v>47</v>
      </c>
      <c r="I112" s="169">
        <f t="shared" si="7"/>
        <v>8</v>
      </c>
      <c r="J112" s="169">
        <f t="shared" si="6"/>
        <v>39</v>
      </c>
      <c r="K112" s="168">
        <f t="shared" si="6"/>
        <v>47</v>
      </c>
      <c r="L112" s="166">
        <v>17</v>
      </c>
    </row>
    <row r="113" spans="1:12" ht="12.75">
      <c r="A113" s="165" t="s">
        <v>113</v>
      </c>
      <c r="B113" s="166">
        <v>8494</v>
      </c>
      <c r="C113" s="166">
        <v>72</v>
      </c>
      <c r="D113" s="167">
        <v>63062</v>
      </c>
      <c r="E113" s="168">
        <f t="shared" si="4"/>
        <v>71628</v>
      </c>
      <c r="F113" s="166">
        <v>491</v>
      </c>
      <c r="G113" s="167">
        <v>1713</v>
      </c>
      <c r="H113" s="169">
        <f t="shared" si="5"/>
        <v>2204</v>
      </c>
      <c r="I113" s="169">
        <f t="shared" si="7"/>
        <v>9057</v>
      </c>
      <c r="J113" s="169">
        <f t="shared" si="6"/>
        <v>64775</v>
      </c>
      <c r="K113" s="168">
        <f t="shared" si="6"/>
        <v>73832</v>
      </c>
      <c r="L113" s="166">
        <v>1833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507</v>
      </c>
      <c r="C115" s="166">
        <v>16</v>
      </c>
      <c r="D115" s="167">
        <v>3352</v>
      </c>
      <c r="E115" s="168">
        <f t="shared" si="4"/>
        <v>3875</v>
      </c>
      <c r="F115" s="166">
        <v>833</v>
      </c>
      <c r="G115" s="167">
        <v>3976</v>
      </c>
      <c r="H115" s="169">
        <f t="shared" si="5"/>
        <v>4809</v>
      </c>
      <c r="I115" s="169">
        <f t="shared" si="7"/>
        <v>1356</v>
      </c>
      <c r="J115" s="169">
        <f t="shared" si="6"/>
        <v>7328</v>
      </c>
      <c r="K115" s="168">
        <f t="shared" si="6"/>
        <v>8684</v>
      </c>
      <c r="L115" s="166">
        <v>2096</v>
      </c>
    </row>
    <row r="116" spans="1:12" ht="12.75">
      <c r="A116" s="165" t="s">
        <v>116</v>
      </c>
      <c r="B116" s="166">
        <v>800</v>
      </c>
      <c r="C116" s="166">
        <v>1604</v>
      </c>
      <c r="D116" s="167">
        <v>8953</v>
      </c>
      <c r="E116" s="168">
        <f t="shared" si="4"/>
        <v>11357</v>
      </c>
      <c r="F116" s="166">
        <v>604</v>
      </c>
      <c r="G116" s="167">
        <v>2363</v>
      </c>
      <c r="H116" s="169">
        <f t="shared" si="5"/>
        <v>2967</v>
      </c>
      <c r="I116" s="169">
        <f t="shared" si="7"/>
        <v>3008</v>
      </c>
      <c r="J116" s="169">
        <f t="shared" si="6"/>
        <v>11316</v>
      </c>
      <c r="K116" s="168">
        <f t="shared" si="6"/>
        <v>14324</v>
      </c>
      <c r="L116" s="166">
        <v>4244</v>
      </c>
    </row>
    <row r="117" spans="1:12" ht="12.75">
      <c r="A117" s="165" t="s">
        <v>117</v>
      </c>
      <c r="B117" s="166">
        <v>166</v>
      </c>
      <c r="C117" s="166">
        <v>29</v>
      </c>
      <c r="D117" s="167">
        <v>1361</v>
      </c>
      <c r="E117" s="168">
        <f t="shared" si="4"/>
        <v>1556</v>
      </c>
      <c r="F117" s="166">
        <v>150</v>
      </c>
      <c r="G117" s="167">
        <v>960</v>
      </c>
      <c r="H117" s="169">
        <f t="shared" si="5"/>
        <v>1110</v>
      </c>
      <c r="I117" s="169">
        <f t="shared" si="7"/>
        <v>345</v>
      </c>
      <c r="J117" s="169">
        <f t="shared" si="6"/>
        <v>2321</v>
      </c>
      <c r="K117" s="168">
        <f t="shared" si="6"/>
        <v>2666</v>
      </c>
      <c r="L117" s="166">
        <v>1351</v>
      </c>
    </row>
    <row r="118" spans="1:12" ht="12.75">
      <c r="A118" s="165" t="s">
        <v>118</v>
      </c>
      <c r="B118" s="166">
        <v>1866</v>
      </c>
      <c r="C118" s="166">
        <v>840</v>
      </c>
      <c r="D118" s="167">
        <v>22171</v>
      </c>
      <c r="E118" s="168">
        <f t="shared" si="4"/>
        <v>24877</v>
      </c>
      <c r="F118" s="166">
        <v>1419</v>
      </c>
      <c r="G118" s="167">
        <v>6408</v>
      </c>
      <c r="H118" s="169">
        <f t="shared" si="5"/>
        <v>7827</v>
      </c>
      <c r="I118" s="169">
        <f t="shared" si="7"/>
        <v>4125</v>
      </c>
      <c r="J118" s="169">
        <f t="shared" si="6"/>
        <v>28579</v>
      </c>
      <c r="K118" s="168">
        <f t="shared" si="6"/>
        <v>32704</v>
      </c>
      <c r="L118" s="166">
        <v>13411</v>
      </c>
    </row>
    <row r="119" spans="1:12" ht="12.75">
      <c r="A119" s="165" t="s">
        <v>119</v>
      </c>
      <c r="B119" s="166">
        <v>257</v>
      </c>
      <c r="C119" s="166">
        <v>73</v>
      </c>
      <c r="D119" s="167">
        <v>1769</v>
      </c>
      <c r="E119" s="168">
        <f t="shared" si="4"/>
        <v>2099</v>
      </c>
      <c r="F119" s="166">
        <v>284</v>
      </c>
      <c r="G119" s="167">
        <v>2930</v>
      </c>
      <c r="H119" s="169">
        <f t="shared" si="5"/>
        <v>3214</v>
      </c>
      <c r="I119" s="169">
        <f t="shared" si="7"/>
        <v>614</v>
      </c>
      <c r="J119" s="169">
        <f t="shared" si="6"/>
        <v>4699</v>
      </c>
      <c r="K119" s="168">
        <f t="shared" si="6"/>
        <v>5313</v>
      </c>
      <c r="L119" s="166">
        <v>2548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753302</v>
      </c>
      <c r="C122" s="172">
        <f>SUM(C24:C119)</f>
        <v>418094</v>
      </c>
      <c r="D122" s="172">
        <f aca="true" t="shared" si="8" ref="D122:L122">SUM(D24:D119)</f>
        <v>8439783</v>
      </c>
      <c r="E122" s="172">
        <f t="shared" si="8"/>
        <v>9611179</v>
      </c>
      <c r="F122" s="173">
        <f t="shared" si="8"/>
        <v>304315</v>
      </c>
      <c r="G122" s="172">
        <f t="shared" si="8"/>
        <v>2037416</v>
      </c>
      <c r="H122" s="172">
        <f t="shared" si="8"/>
        <v>2341731</v>
      </c>
      <c r="I122" s="172">
        <f t="shared" si="8"/>
        <v>1475711</v>
      </c>
      <c r="J122" s="172">
        <f>D122+G122</f>
        <v>10477199</v>
      </c>
      <c r="K122" s="172">
        <f>E122+H122</f>
        <v>11952910</v>
      </c>
      <c r="L122" s="173">
        <f t="shared" si="8"/>
        <v>8175559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1" t="s">
        <v>149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3"/>
    </row>
    <row r="128" spans="1:12" ht="12.75">
      <c r="A128" s="224" t="s">
        <v>150</v>
      </c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">
      <selection activeCell="M23" sqref="M23"/>
    </sheetView>
  </sheetViews>
  <sheetFormatPr defaultColWidth="11.421875" defaultRowHeight="12.75"/>
  <sheetData>
    <row r="1" spans="1:11" ht="12.75">
      <c r="A1" s="210" t="s">
        <v>127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0" t="s">
        <v>129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0" t="s">
        <v>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12.75">
      <c r="A13" s="19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0" t="s">
        <v>126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ht="12.75">
      <c r="A15" s="210" t="s">
        <v>159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1" t="s">
        <v>132</v>
      </c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5" t="s">
        <v>12</v>
      </c>
      <c r="B21" s="214" t="s">
        <v>13</v>
      </c>
      <c r="C21" s="214"/>
      <c r="D21" s="98"/>
      <c r="E21" s="99"/>
      <c r="F21" s="19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5" t="s">
        <v>134</v>
      </c>
      <c r="G22" s="216"/>
      <c r="H22" s="217"/>
      <c r="I22" s="108"/>
      <c r="J22" s="91"/>
      <c r="K22" s="109"/>
    </row>
    <row r="23" spans="1:11" ht="12.75">
      <c r="A23" s="110"/>
      <c r="B23" s="218" t="s">
        <v>160</v>
      </c>
      <c r="C23" s="218"/>
      <c r="D23" s="111" t="s">
        <v>136</v>
      </c>
      <c r="E23" s="110" t="s">
        <v>22</v>
      </c>
      <c r="F23" s="112" t="s">
        <v>160</v>
      </c>
      <c r="G23" s="113" t="s">
        <v>136</v>
      </c>
      <c r="H23" s="112" t="s">
        <v>22</v>
      </c>
      <c r="I23" s="112" t="s">
        <v>160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1662</v>
      </c>
      <c r="C25" s="119">
        <v>123</v>
      </c>
      <c r="D25" s="121">
        <v>14400</v>
      </c>
      <c r="E25" s="121">
        <f>SUM(B25:D25)</f>
        <v>16185</v>
      </c>
      <c r="F25" s="189">
        <v>359</v>
      </c>
      <c r="G25" s="123">
        <v>4203</v>
      </c>
      <c r="H25" s="124">
        <f>SUM(F25:G25)</f>
        <v>4562</v>
      </c>
      <c r="I25" s="124">
        <f>SUM(B25+C25+F25)</f>
        <v>2144</v>
      </c>
      <c r="J25" s="124">
        <f>D25+G25</f>
        <v>18603</v>
      </c>
      <c r="K25" s="124">
        <f>SUM(I25:J25)</f>
        <v>20747</v>
      </c>
    </row>
    <row r="26" spans="1:11" ht="12.75">
      <c r="A26" s="118" t="s">
        <v>25</v>
      </c>
      <c r="B26" s="119">
        <v>11540</v>
      </c>
      <c r="C26" s="119">
        <v>0</v>
      </c>
      <c r="D26" s="121">
        <v>69534</v>
      </c>
      <c r="E26" s="121">
        <f aca="true" t="shared" si="0" ref="E26:E89">SUM(B26:D26)</f>
        <v>81074</v>
      </c>
      <c r="F26" s="189">
        <v>64</v>
      </c>
      <c r="G26" s="123">
        <v>1244</v>
      </c>
      <c r="H26" s="124">
        <f aca="true" t="shared" si="1" ref="H26:H89">SUM(F26:G26)</f>
        <v>1308</v>
      </c>
      <c r="I26" s="124">
        <f aca="true" t="shared" si="2" ref="I26:I89">SUM(B26+C26+F26)</f>
        <v>11604</v>
      </c>
      <c r="J26" s="124">
        <f aca="true" t="shared" si="3" ref="J26:J89">SUM(D26+G26)</f>
        <v>70778</v>
      </c>
      <c r="K26" s="124">
        <f aca="true" t="shared" si="4" ref="K26:K89">SUM(I26:J26)</f>
        <v>82382</v>
      </c>
    </row>
    <row r="27" spans="1:11" ht="12.75">
      <c r="A27" s="118" t="s">
        <v>26</v>
      </c>
      <c r="B27" s="119">
        <v>1320</v>
      </c>
      <c r="C27" s="119">
        <v>35</v>
      </c>
      <c r="D27" s="121">
        <v>8504</v>
      </c>
      <c r="E27" s="121">
        <f t="shared" si="0"/>
        <v>9859</v>
      </c>
      <c r="F27" s="189">
        <v>43</v>
      </c>
      <c r="G27" s="123">
        <v>714</v>
      </c>
      <c r="H27" s="124">
        <f t="shared" si="1"/>
        <v>757</v>
      </c>
      <c r="I27" s="124">
        <f t="shared" si="2"/>
        <v>1398</v>
      </c>
      <c r="J27" s="124">
        <f t="shared" si="3"/>
        <v>9218</v>
      </c>
      <c r="K27" s="124">
        <f t="shared" si="4"/>
        <v>10616</v>
      </c>
    </row>
    <row r="28" spans="1:11" ht="12.75">
      <c r="A28" s="118" t="s">
        <v>27</v>
      </c>
      <c r="B28" s="119">
        <v>754</v>
      </c>
      <c r="C28" s="119">
        <v>1844</v>
      </c>
      <c r="D28" s="121">
        <v>13696</v>
      </c>
      <c r="E28" s="121">
        <f t="shared" si="0"/>
        <v>16294</v>
      </c>
      <c r="F28" s="189">
        <v>295</v>
      </c>
      <c r="G28" s="123">
        <v>2116</v>
      </c>
      <c r="H28" s="124">
        <f t="shared" si="1"/>
        <v>2411</v>
      </c>
      <c r="I28" s="124">
        <f t="shared" si="2"/>
        <v>2893</v>
      </c>
      <c r="J28" s="124">
        <f t="shared" si="3"/>
        <v>15812</v>
      </c>
      <c r="K28" s="124">
        <f t="shared" si="4"/>
        <v>18705</v>
      </c>
    </row>
    <row r="29" spans="1:11" ht="12.75">
      <c r="A29" s="118" t="s">
        <v>28</v>
      </c>
      <c r="B29" s="119">
        <v>0</v>
      </c>
      <c r="C29" s="119">
        <v>489</v>
      </c>
      <c r="D29" s="121">
        <v>2590</v>
      </c>
      <c r="E29" s="121">
        <f t="shared" si="0"/>
        <v>3079</v>
      </c>
      <c r="F29" s="189">
        <v>2</v>
      </c>
      <c r="G29" s="123">
        <v>584</v>
      </c>
      <c r="H29" s="124">
        <f t="shared" si="1"/>
        <v>586</v>
      </c>
      <c r="I29" s="124">
        <f t="shared" si="2"/>
        <v>491</v>
      </c>
      <c r="J29" s="124">
        <f t="shared" si="3"/>
        <v>3174</v>
      </c>
      <c r="K29" s="124">
        <f t="shared" si="4"/>
        <v>3665</v>
      </c>
    </row>
    <row r="30" spans="1:11" ht="12.75">
      <c r="A30" s="118" t="s">
        <v>29</v>
      </c>
      <c r="B30" s="119">
        <v>62</v>
      </c>
      <c r="C30" s="119">
        <v>29</v>
      </c>
      <c r="D30" s="121">
        <v>1603</v>
      </c>
      <c r="E30" s="121">
        <f t="shared" si="0"/>
        <v>1694</v>
      </c>
      <c r="F30" s="189">
        <v>0</v>
      </c>
      <c r="G30" s="123">
        <v>3</v>
      </c>
      <c r="H30" s="124">
        <f t="shared" si="1"/>
        <v>3</v>
      </c>
      <c r="I30" s="124">
        <f t="shared" si="2"/>
        <v>91</v>
      </c>
      <c r="J30" s="124">
        <f t="shared" si="3"/>
        <v>1606</v>
      </c>
      <c r="K30" s="124">
        <f t="shared" si="4"/>
        <v>1697</v>
      </c>
    </row>
    <row r="31" spans="1:11" ht="12.75">
      <c r="A31" s="118" t="s">
        <v>30</v>
      </c>
      <c r="B31" s="119">
        <v>8359</v>
      </c>
      <c r="C31" s="119">
        <v>53972</v>
      </c>
      <c r="D31" s="121">
        <v>306170</v>
      </c>
      <c r="E31" s="121">
        <f t="shared" si="0"/>
        <v>368501</v>
      </c>
      <c r="F31" s="189">
        <v>4875</v>
      </c>
      <c r="G31" s="123">
        <v>23011</v>
      </c>
      <c r="H31" s="124">
        <f t="shared" si="1"/>
        <v>27886</v>
      </c>
      <c r="I31" s="124">
        <f t="shared" si="2"/>
        <v>67206</v>
      </c>
      <c r="J31" s="124">
        <f t="shared" si="3"/>
        <v>329181</v>
      </c>
      <c r="K31" s="124">
        <f t="shared" si="4"/>
        <v>396387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83</v>
      </c>
      <c r="D33" s="121">
        <v>875</v>
      </c>
      <c r="E33" s="121">
        <f t="shared" si="0"/>
        <v>958</v>
      </c>
      <c r="F33" s="189">
        <v>4</v>
      </c>
      <c r="G33" s="123">
        <v>116</v>
      </c>
      <c r="H33" s="124">
        <f t="shared" si="1"/>
        <v>120</v>
      </c>
      <c r="I33" s="124">
        <f t="shared" si="2"/>
        <v>87</v>
      </c>
      <c r="J33" s="124">
        <f t="shared" si="3"/>
        <v>991</v>
      </c>
      <c r="K33" s="124">
        <f t="shared" si="4"/>
        <v>1078</v>
      </c>
    </row>
    <row r="34" spans="1:11" ht="12.75">
      <c r="A34" s="118" t="s">
        <v>33</v>
      </c>
      <c r="B34" s="119">
        <v>19589</v>
      </c>
      <c r="C34" s="119">
        <v>0</v>
      </c>
      <c r="D34" s="121">
        <v>195784</v>
      </c>
      <c r="E34" s="121">
        <f t="shared" si="0"/>
        <v>215373</v>
      </c>
      <c r="F34" s="189">
        <v>102</v>
      </c>
      <c r="G34" s="123">
        <v>1373</v>
      </c>
      <c r="H34" s="124">
        <f t="shared" si="1"/>
        <v>1475</v>
      </c>
      <c r="I34" s="124">
        <f t="shared" si="2"/>
        <v>19691</v>
      </c>
      <c r="J34" s="124">
        <f t="shared" si="3"/>
        <v>197157</v>
      </c>
      <c r="K34" s="124">
        <f t="shared" si="4"/>
        <v>216848</v>
      </c>
    </row>
    <row r="35" spans="1:11" ht="12.75">
      <c r="A35" s="118" t="s">
        <v>34</v>
      </c>
      <c r="B35" s="119">
        <v>72748</v>
      </c>
      <c r="C35" s="119">
        <v>281371</v>
      </c>
      <c r="D35" s="121">
        <v>1888600</v>
      </c>
      <c r="E35" s="121">
        <f t="shared" si="0"/>
        <v>2242719</v>
      </c>
      <c r="F35" s="189">
        <v>58205</v>
      </c>
      <c r="G35" s="123">
        <v>369308</v>
      </c>
      <c r="H35" s="124">
        <f t="shared" si="1"/>
        <v>427513</v>
      </c>
      <c r="I35" s="124">
        <f t="shared" si="2"/>
        <v>412324</v>
      </c>
      <c r="J35" s="124">
        <f t="shared" si="3"/>
        <v>2257908</v>
      </c>
      <c r="K35" s="124">
        <f t="shared" si="4"/>
        <v>2670232</v>
      </c>
    </row>
    <row r="36" spans="1:11" ht="12.75">
      <c r="A36" s="118" t="s">
        <v>35</v>
      </c>
      <c r="B36" s="119">
        <v>443</v>
      </c>
      <c r="C36" s="119">
        <v>95</v>
      </c>
      <c r="D36" s="121">
        <v>6763</v>
      </c>
      <c r="E36" s="121">
        <f t="shared" si="0"/>
        <v>7301</v>
      </c>
      <c r="F36" s="189">
        <v>89</v>
      </c>
      <c r="G36" s="123">
        <v>634</v>
      </c>
      <c r="H36" s="124">
        <f t="shared" si="1"/>
        <v>723</v>
      </c>
      <c r="I36" s="124">
        <f t="shared" si="2"/>
        <v>627</v>
      </c>
      <c r="J36" s="124">
        <f t="shared" si="3"/>
        <v>7397</v>
      </c>
      <c r="K36" s="124">
        <f t="shared" si="4"/>
        <v>8024</v>
      </c>
    </row>
    <row r="37" spans="1:11" ht="12.75">
      <c r="A37" s="118" t="s">
        <v>36</v>
      </c>
      <c r="B37" s="119">
        <v>34540</v>
      </c>
      <c r="C37" s="119">
        <v>21962</v>
      </c>
      <c r="D37" s="121">
        <v>219911</v>
      </c>
      <c r="E37" s="121">
        <f t="shared" si="0"/>
        <v>276413</v>
      </c>
      <c r="F37" s="189">
        <v>1920</v>
      </c>
      <c r="G37" s="123">
        <v>9393</v>
      </c>
      <c r="H37" s="124">
        <f t="shared" si="1"/>
        <v>11313</v>
      </c>
      <c r="I37" s="124">
        <f t="shared" si="2"/>
        <v>58422</v>
      </c>
      <c r="J37" s="124">
        <f t="shared" si="3"/>
        <v>229304</v>
      </c>
      <c r="K37" s="124">
        <f t="shared" si="4"/>
        <v>287726</v>
      </c>
    </row>
    <row r="38" spans="1:11" ht="12.75">
      <c r="A38" s="118" t="s">
        <v>37</v>
      </c>
      <c r="B38" s="119">
        <v>0</v>
      </c>
      <c r="C38" s="119">
        <v>7</v>
      </c>
      <c r="D38" s="121">
        <v>694</v>
      </c>
      <c r="E38" s="121">
        <f t="shared" si="0"/>
        <v>701</v>
      </c>
      <c r="F38" s="189">
        <v>0</v>
      </c>
      <c r="G38" s="123">
        <v>0</v>
      </c>
      <c r="H38" s="124">
        <f t="shared" si="1"/>
        <v>0</v>
      </c>
      <c r="I38" s="124">
        <f t="shared" si="2"/>
        <v>7</v>
      </c>
      <c r="J38" s="124">
        <f t="shared" si="3"/>
        <v>694</v>
      </c>
      <c r="K38" s="124">
        <f t="shared" si="4"/>
        <v>701</v>
      </c>
    </row>
    <row r="39" spans="1:11" ht="12.75">
      <c r="A39" s="118" t="s">
        <v>38</v>
      </c>
      <c r="B39" s="119">
        <v>2</v>
      </c>
      <c r="C39" s="119">
        <v>6</v>
      </c>
      <c r="D39" s="121">
        <v>83</v>
      </c>
      <c r="E39" s="121">
        <f t="shared" si="0"/>
        <v>91</v>
      </c>
      <c r="F39" s="189">
        <v>2</v>
      </c>
      <c r="G39" s="123">
        <v>24</v>
      </c>
      <c r="H39" s="124">
        <f t="shared" si="1"/>
        <v>26</v>
      </c>
      <c r="I39" s="124">
        <f t="shared" si="2"/>
        <v>10</v>
      </c>
      <c r="J39" s="124">
        <f t="shared" si="3"/>
        <v>107</v>
      </c>
      <c r="K39" s="124">
        <f t="shared" si="4"/>
        <v>117</v>
      </c>
    </row>
    <row r="40" spans="1:11" ht="12.75">
      <c r="A40" s="118" t="s">
        <v>39</v>
      </c>
      <c r="B40" s="119">
        <v>345563</v>
      </c>
      <c r="C40" s="119">
        <v>2126</v>
      </c>
      <c r="D40" s="121">
        <v>2383727</v>
      </c>
      <c r="E40" s="121">
        <f t="shared" si="0"/>
        <v>2731416</v>
      </c>
      <c r="F40" s="189">
        <v>1880</v>
      </c>
      <c r="G40" s="123">
        <v>15744</v>
      </c>
      <c r="H40" s="124">
        <f t="shared" si="1"/>
        <v>17624</v>
      </c>
      <c r="I40" s="124">
        <f t="shared" si="2"/>
        <v>349569</v>
      </c>
      <c r="J40" s="124">
        <f t="shared" si="3"/>
        <v>2399471</v>
      </c>
      <c r="K40" s="124">
        <f t="shared" si="4"/>
        <v>2749040</v>
      </c>
    </row>
    <row r="41" spans="1:11" ht="12.75">
      <c r="A41" s="118" t="s">
        <v>40</v>
      </c>
      <c r="B41" s="119">
        <v>481219</v>
      </c>
      <c r="C41" s="119">
        <v>2947</v>
      </c>
      <c r="D41" s="121">
        <v>2420375</v>
      </c>
      <c r="E41" s="121">
        <f t="shared" si="0"/>
        <v>2904541</v>
      </c>
      <c r="F41" s="189">
        <v>23183</v>
      </c>
      <c r="G41" s="123">
        <v>132356</v>
      </c>
      <c r="H41" s="124">
        <f t="shared" si="1"/>
        <v>155539</v>
      </c>
      <c r="I41" s="124">
        <f t="shared" si="2"/>
        <v>507349</v>
      </c>
      <c r="J41" s="124">
        <f t="shared" si="3"/>
        <v>2552731</v>
      </c>
      <c r="K41" s="124">
        <f t="shared" si="4"/>
        <v>3060080</v>
      </c>
    </row>
    <row r="42" spans="1:11" ht="12.75">
      <c r="A42" s="118" t="s">
        <v>41</v>
      </c>
      <c r="B42" s="119">
        <v>24828</v>
      </c>
      <c r="C42" s="119">
        <v>2533</v>
      </c>
      <c r="D42" s="121">
        <v>158043</v>
      </c>
      <c r="E42" s="121">
        <f t="shared" si="0"/>
        <v>185404</v>
      </c>
      <c r="F42" s="189">
        <v>2142</v>
      </c>
      <c r="G42" s="123">
        <v>14325</v>
      </c>
      <c r="H42" s="124">
        <f t="shared" si="1"/>
        <v>16467</v>
      </c>
      <c r="I42" s="124">
        <f t="shared" si="2"/>
        <v>29503</v>
      </c>
      <c r="J42" s="124">
        <f t="shared" si="3"/>
        <v>172368</v>
      </c>
      <c r="K42" s="124">
        <f t="shared" si="4"/>
        <v>201871</v>
      </c>
    </row>
    <row r="43" spans="1:11" ht="12.75">
      <c r="A43" s="118" t="s">
        <v>42</v>
      </c>
      <c r="B43" s="119">
        <v>13</v>
      </c>
      <c r="C43" s="119">
        <v>53</v>
      </c>
      <c r="D43" s="121">
        <v>856</v>
      </c>
      <c r="E43" s="121">
        <f t="shared" si="0"/>
        <v>922</v>
      </c>
      <c r="F43" s="189">
        <v>2</v>
      </c>
      <c r="G43" s="123">
        <v>31</v>
      </c>
      <c r="H43" s="124">
        <f t="shared" si="1"/>
        <v>33</v>
      </c>
      <c r="I43" s="124">
        <f t="shared" si="2"/>
        <v>68</v>
      </c>
      <c r="J43" s="124">
        <f t="shared" si="3"/>
        <v>887</v>
      </c>
      <c r="K43" s="124">
        <f t="shared" si="4"/>
        <v>955</v>
      </c>
    </row>
    <row r="44" spans="1:11" ht="12.75">
      <c r="A44" s="118" t="s">
        <v>43</v>
      </c>
      <c r="B44" s="119">
        <v>260</v>
      </c>
      <c r="C44" s="119">
        <v>0</v>
      </c>
      <c r="D44" s="121">
        <v>2042</v>
      </c>
      <c r="E44" s="121">
        <f t="shared" si="0"/>
        <v>2302</v>
      </c>
      <c r="F44" s="189">
        <v>26</v>
      </c>
      <c r="G44" s="123">
        <v>631</v>
      </c>
      <c r="H44" s="124">
        <f t="shared" si="1"/>
        <v>657</v>
      </c>
      <c r="I44" s="124">
        <f t="shared" si="2"/>
        <v>286</v>
      </c>
      <c r="J44" s="124">
        <f t="shared" si="3"/>
        <v>2673</v>
      </c>
      <c r="K44" s="124">
        <f t="shared" si="4"/>
        <v>2959</v>
      </c>
    </row>
    <row r="45" spans="1:11" ht="12.75">
      <c r="A45" s="118" t="s">
        <v>44</v>
      </c>
      <c r="B45" s="119">
        <v>18091</v>
      </c>
      <c r="C45" s="119">
        <v>1236</v>
      </c>
      <c r="D45" s="121">
        <v>79194</v>
      </c>
      <c r="E45" s="121">
        <f t="shared" si="0"/>
        <v>98521</v>
      </c>
      <c r="F45" s="189">
        <v>824</v>
      </c>
      <c r="G45" s="123">
        <v>6377</v>
      </c>
      <c r="H45" s="124">
        <f t="shared" si="1"/>
        <v>7201</v>
      </c>
      <c r="I45" s="124">
        <f t="shared" si="2"/>
        <v>20151</v>
      </c>
      <c r="J45" s="124">
        <f t="shared" si="3"/>
        <v>85571</v>
      </c>
      <c r="K45" s="124">
        <f t="shared" si="4"/>
        <v>105722</v>
      </c>
    </row>
    <row r="46" spans="1:11" ht="12.75">
      <c r="A46" s="118" t="s">
        <v>45</v>
      </c>
      <c r="B46" s="119">
        <v>115758</v>
      </c>
      <c r="C46" s="119">
        <v>7237</v>
      </c>
      <c r="D46" s="121">
        <v>761436</v>
      </c>
      <c r="E46" s="121">
        <f t="shared" si="0"/>
        <v>884431</v>
      </c>
      <c r="F46" s="189">
        <v>55987</v>
      </c>
      <c r="G46" s="123">
        <v>404164</v>
      </c>
      <c r="H46" s="124">
        <f t="shared" si="1"/>
        <v>460151</v>
      </c>
      <c r="I46" s="124">
        <f t="shared" si="2"/>
        <v>178982</v>
      </c>
      <c r="J46" s="124">
        <f t="shared" si="3"/>
        <v>1165600</v>
      </c>
      <c r="K46" s="124">
        <f t="shared" si="4"/>
        <v>1344582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35543</v>
      </c>
      <c r="C49" s="119">
        <v>3932</v>
      </c>
      <c r="D49" s="121">
        <v>232281</v>
      </c>
      <c r="E49" s="121">
        <f t="shared" si="0"/>
        <v>271756</v>
      </c>
      <c r="F49" s="189">
        <v>2447</v>
      </c>
      <c r="G49" s="123">
        <v>12682</v>
      </c>
      <c r="H49" s="124">
        <f t="shared" si="1"/>
        <v>15129</v>
      </c>
      <c r="I49" s="124">
        <f t="shared" si="2"/>
        <v>41922</v>
      </c>
      <c r="J49" s="124">
        <f t="shared" si="3"/>
        <v>244963</v>
      </c>
      <c r="K49" s="124">
        <f t="shared" si="4"/>
        <v>286885</v>
      </c>
    </row>
    <row r="50" spans="1:11" ht="12.75">
      <c r="A50" s="118" t="s">
        <v>49</v>
      </c>
      <c r="B50" s="119">
        <v>0</v>
      </c>
      <c r="C50" s="119">
        <v>5</v>
      </c>
      <c r="D50" s="121">
        <v>59</v>
      </c>
      <c r="E50" s="121">
        <f t="shared" si="0"/>
        <v>64</v>
      </c>
      <c r="F50" s="189">
        <v>4</v>
      </c>
      <c r="G50" s="123">
        <v>41</v>
      </c>
      <c r="H50" s="124">
        <f t="shared" si="1"/>
        <v>45</v>
      </c>
      <c r="I50" s="124">
        <f t="shared" si="2"/>
        <v>9</v>
      </c>
      <c r="J50" s="124">
        <f t="shared" si="3"/>
        <v>100</v>
      </c>
      <c r="K50" s="124">
        <f t="shared" si="4"/>
        <v>109</v>
      </c>
    </row>
    <row r="51" spans="1:11" ht="12.75">
      <c r="A51" s="118" t="s">
        <v>50</v>
      </c>
      <c r="B51" s="119">
        <v>42895</v>
      </c>
      <c r="C51" s="119">
        <v>12191</v>
      </c>
      <c r="D51" s="121">
        <v>338862</v>
      </c>
      <c r="E51" s="121">
        <f t="shared" si="0"/>
        <v>393948</v>
      </c>
      <c r="F51" s="189">
        <v>3607</v>
      </c>
      <c r="G51" s="123">
        <v>23150</v>
      </c>
      <c r="H51" s="124">
        <f t="shared" si="1"/>
        <v>26757</v>
      </c>
      <c r="I51" s="124">
        <f t="shared" si="2"/>
        <v>58693</v>
      </c>
      <c r="J51" s="124">
        <f t="shared" si="3"/>
        <v>362012</v>
      </c>
      <c r="K51" s="124">
        <f t="shared" si="4"/>
        <v>420705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59000</v>
      </c>
      <c r="C55" s="119">
        <v>197737</v>
      </c>
      <c r="D55" s="121">
        <v>1110061</v>
      </c>
      <c r="E55" s="121">
        <f t="shared" si="0"/>
        <v>1366798</v>
      </c>
      <c r="F55" s="189">
        <v>33900</v>
      </c>
      <c r="G55" s="123">
        <v>182076</v>
      </c>
      <c r="H55" s="124">
        <f t="shared" si="1"/>
        <v>215976</v>
      </c>
      <c r="I55" s="124">
        <f t="shared" si="2"/>
        <v>290637</v>
      </c>
      <c r="J55" s="124">
        <f t="shared" si="3"/>
        <v>1292137</v>
      </c>
      <c r="K55" s="124">
        <f t="shared" si="4"/>
        <v>1582774</v>
      </c>
    </row>
    <row r="56" spans="1:11" ht="12.75">
      <c r="A56" s="118" t="s">
        <v>55</v>
      </c>
      <c r="B56" s="119">
        <v>1180</v>
      </c>
      <c r="C56" s="119">
        <v>617</v>
      </c>
      <c r="D56" s="121">
        <v>14129</v>
      </c>
      <c r="E56" s="121">
        <f t="shared" si="0"/>
        <v>15926</v>
      </c>
      <c r="F56" s="189">
        <v>2184</v>
      </c>
      <c r="G56" s="123">
        <v>16050</v>
      </c>
      <c r="H56" s="124">
        <f t="shared" si="1"/>
        <v>18234</v>
      </c>
      <c r="I56" s="124">
        <f t="shared" si="2"/>
        <v>3981</v>
      </c>
      <c r="J56" s="124">
        <f t="shared" si="3"/>
        <v>30179</v>
      </c>
      <c r="K56" s="124">
        <f t="shared" si="4"/>
        <v>34160</v>
      </c>
    </row>
    <row r="57" spans="1:11" ht="12.75">
      <c r="A57" s="118" t="s">
        <v>56</v>
      </c>
      <c r="B57" s="119">
        <v>10946</v>
      </c>
      <c r="C57" s="119">
        <v>96929</v>
      </c>
      <c r="D57" s="121">
        <v>754180</v>
      </c>
      <c r="E57" s="121">
        <f t="shared" si="0"/>
        <v>862055</v>
      </c>
      <c r="F57" s="189">
        <v>59413</v>
      </c>
      <c r="G57" s="123">
        <v>371240</v>
      </c>
      <c r="H57" s="124">
        <f t="shared" si="1"/>
        <v>430653</v>
      </c>
      <c r="I57" s="124">
        <f t="shared" si="2"/>
        <v>167288</v>
      </c>
      <c r="J57" s="124">
        <f t="shared" si="3"/>
        <v>1125420</v>
      </c>
      <c r="K57" s="124">
        <f t="shared" si="4"/>
        <v>1292708</v>
      </c>
    </row>
    <row r="58" spans="1:11" ht="12.75">
      <c r="A58" s="118" t="s">
        <v>57</v>
      </c>
      <c r="B58" s="119">
        <v>348493</v>
      </c>
      <c r="C58" s="119">
        <v>12340</v>
      </c>
      <c r="D58" s="121">
        <v>2257673</v>
      </c>
      <c r="E58" s="121">
        <f t="shared" si="0"/>
        <v>2618506</v>
      </c>
      <c r="F58" s="189">
        <v>18627</v>
      </c>
      <c r="G58" s="123">
        <v>149998</v>
      </c>
      <c r="H58" s="124">
        <f t="shared" si="1"/>
        <v>168625</v>
      </c>
      <c r="I58" s="124">
        <f t="shared" si="2"/>
        <v>379460</v>
      </c>
      <c r="J58" s="124">
        <f t="shared" si="3"/>
        <v>2407671</v>
      </c>
      <c r="K58" s="124">
        <f t="shared" si="4"/>
        <v>2787131</v>
      </c>
    </row>
    <row r="59" spans="1:11" ht="12.75">
      <c r="A59" s="118" t="s">
        <v>58</v>
      </c>
      <c r="B59" s="119">
        <v>54513</v>
      </c>
      <c r="C59" s="119">
        <v>289988</v>
      </c>
      <c r="D59" s="121">
        <v>1855653</v>
      </c>
      <c r="E59" s="121">
        <f t="shared" si="0"/>
        <v>2200154</v>
      </c>
      <c r="F59" s="189">
        <v>54605</v>
      </c>
      <c r="G59" s="123">
        <v>331587</v>
      </c>
      <c r="H59" s="124">
        <f t="shared" si="1"/>
        <v>386192</v>
      </c>
      <c r="I59" s="124">
        <f t="shared" si="2"/>
        <v>399106</v>
      </c>
      <c r="J59" s="124">
        <f t="shared" si="3"/>
        <v>2187240</v>
      </c>
      <c r="K59" s="124">
        <f t="shared" si="4"/>
        <v>2586346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1069</v>
      </c>
      <c r="C61" s="119">
        <v>406</v>
      </c>
      <c r="D61" s="121">
        <v>8810</v>
      </c>
      <c r="E61" s="121">
        <f t="shared" si="0"/>
        <v>10285</v>
      </c>
      <c r="F61" s="189">
        <v>101</v>
      </c>
      <c r="G61" s="123">
        <v>1240</v>
      </c>
      <c r="H61" s="124">
        <f t="shared" si="1"/>
        <v>1341</v>
      </c>
      <c r="I61" s="124">
        <f t="shared" si="2"/>
        <v>1576</v>
      </c>
      <c r="J61" s="124">
        <f t="shared" si="3"/>
        <v>10050</v>
      </c>
      <c r="K61" s="124">
        <f t="shared" si="4"/>
        <v>11626</v>
      </c>
    </row>
    <row r="62" spans="1:11" ht="12.75">
      <c r="A62" s="118" t="s">
        <v>61</v>
      </c>
      <c r="B62" s="119">
        <v>38374</v>
      </c>
      <c r="C62" s="119">
        <v>626</v>
      </c>
      <c r="D62" s="121">
        <v>254313</v>
      </c>
      <c r="E62" s="121">
        <f t="shared" si="0"/>
        <v>293313</v>
      </c>
      <c r="F62" s="189">
        <v>6868</v>
      </c>
      <c r="G62" s="123">
        <v>56142</v>
      </c>
      <c r="H62" s="124">
        <f t="shared" si="1"/>
        <v>63010</v>
      </c>
      <c r="I62" s="124">
        <f t="shared" si="2"/>
        <v>45868</v>
      </c>
      <c r="J62" s="124">
        <f t="shared" si="3"/>
        <v>310455</v>
      </c>
      <c r="K62" s="124">
        <f t="shared" si="4"/>
        <v>356323</v>
      </c>
    </row>
    <row r="63" spans="1:11" ht="12.75">
      <c r="A63" s="118" t="s">
        <v>62</v>
      </c>
      <c r="B63" s="119">
        <v>886</v>
      </c>
      <c r="C63" s="119">
        <v>129</v>
      </c>
      <c r="D63" s="121">
        <v>3389</v>
      </c>
      <c r="E63" s="121">
        <f t="shared" si="0"/>
        <v>4404</v>
      </c>
      <c r="F63" s="189">
        <v>165</v>
      </c>
      <c r="G63" s="123">
        <v>984</v>
      </c>
      <c r="H63" s="124">
        <f t="shared" si="1"/>
        <v>1149</v>
      </c>
      <c r="I63" s="124">
        <f t="shared" si="2"/>
        <v>1180</v>
      </c>
      <c r="J63" s="124">
        <f t="shared" si="3"/>
        <v>4373</v>
      </c>
      <c r="K63" s="124">
        <f t="shared" si="4"/>
        <v>5553</v>
      </c>
    </row>
    <row r="64" spans="1:11" ht="12.75">
      <c r="A64" s="118" t="s">
        <v>63</v>
      </c>
      <c r="B64" s="119">
        <v>4958</v>
      </c>
      <c r="C64" s="119">
        <v>16</v>
      </c>
      <c r="D64" s="121">
        <v>37652</v>
      </c>
      <c r="E64" s="121">
        <f t="shared" si="0"/>
        <v>42626</v>
      </c>
      <c r="F64" s="189">
        <v>4831</v>
      </c>
      <c r="G64" s="123">
        <v>43633</v>
      </c>
      <c r="H64" s="124">
        <f t="shared" si="1"/>
        <v>48464</v>
      </c>
      <c r="I64" s="124">
        <f t="shared" si="2"/>
        <v>9805</v>
      </c>
      <c r="J64" s="124">
        <f t="shared" si="3"/>
        <v>81285</v>
      </c>
      <c r="K64" s="124">
        <f t="shared" si="4"/>
        <v>91090</v>
      </c>
    </row>
    <row r="65" spans="1:11" ht="12.75">
      <c r="A65" s="118" t="s">
        <v>64</v>
      </c>
      <c r="B65" s="119">
        <v>651</v>
      </c>
      <c r="C65" s="119">
        <v>1420</v>
      </c>
      <c r="D65" s="121">
        <v>17391</v>
      </c>
      <c r="E65" s="121">
        <f t="shared" si="0"/>
        <v>19462</v>
      </c>
      <c r="F65" s="189">
        <v>699</v>
      </c>
      <c r="G65" s="123">
        <v>3258</v>
      </c>
      <c r="H65" s="124">
        <f t="shared" si="1"/>
        <v>3957</v>
      </c>
      <c r="I65" s="124">
        <f t="shared" si="2"/>
        <v>2770</v>
      </c>
      <c r="J65" s="124">
        <f t="shared" si="3"/>
        <v>20649</v>
      </c>
      <c r="K65" s="124">
        <f t="shared" si="4"/>
        <v>23419</v>
      </c>
    </row>
    <row r="66" spans="1:11" ht="12.75">
      <c r="A66" s="118" t="s">
        <v>65</v>
      </c>
      <c r="B66" s="119">
        <v>29056</v>
      </c>
      <c r="C66" s="119">
        <v>5561</v>
      </c>
      <c r="D66" s="121">
        <v>147190</v>
      </c>
      <c r="E66" s="121">
        <f t="shared" si="0"/>
        <v>181807</v>
      </c>
      <c r="F66" s="189">
        <v>11410</v>
      </c>
      <c r="G66" s="123">
        <v>79413</v>
      </c>
      <c r="H66" s="124">
        <f t="shared" si="1"/>
        <v>90823</v>
      </c>
      <c r="I66" s="124">
        <f t="shared" si="2"/>
        <v>46027</v>
      </c>
      <c r="J66" s="124">
        <f t="shared" si="3"/>
        <v>226603</v>
      </c>
      <c r="K66" s="124">
        <f t="shared" si="4"/>
        <v>272630</v>
      </c>
    </row>
    <row r="67" spans="1:11" ht="12.75">
      <c r="A67" s="118" t="s">
        <v>66</v>
      </c>
      <c r="B67" s="119">
        <v>1885</v>
      </c>
      <c r="C67" s="119">
        <v>834</v>
      </c>
      <c r="D67" s="121">
        <v>21385</v>
      </c>
      <c r="E67" s="121">
        <f t="shared" si="0"/>
        <v>24104</v>
      </c>
      <c r="F67" s="189">
        <v>1110</v>
      </c>
      <c r="G67" s="123">
        <v>6036</v>
      </c>
      <c r="H67" s="124">
        <f t="shared" si="1"/>
        <v>7146</v>
      </c>
      <c r="I67" s="124">
        <f t="shared" si="2"/>
        <v>3829</v>
      </c>
      <c r="J67" s="124">
        <f t="shared" si="3"/>
        <v>27421</v>
      </c>
      <c r="K67" s="124">
        <f t="shared" si="4"/>
        <v>31250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0</v>
      </c>
      <c r="G68" s="123">
        <v>3</v>
      </c>
      <c r="H68" s="124">
        <f t="shared" si="1"/>
        <v>3</v>
      </c>
      <c r="I68" s="124">
        <f t="shared" si="2"/>
        <v>0</v>
      </c>
      <c r="J68" s="124">
        <f t="shared" si="3"/>
        <v>3</v>
      </c>
      <c r="K68" s="124">
        <f t="shared" si="4"/>
        <v>3</v>
      </c>
    </row>
    <row r="69" spans="1:11" ht="12.75">
      <c r="A69" s="118" t="s">
        <v>68</v>
      </c>
      <c r="B69" s="119">
        <v>46808</v>
      </c>
      <c r="C69" s="119">
        <v>32928</v>
      </c>
      <c r="D69" s="121">
        <v>520224</v>
      </c>
      <c r="E69" s="121">
        <f t="shared" si="0"/>
        <v>599960</v>
      </c>
      <c r="F69" s="189">
        <v>41216</v>
      </c>
      <c r="G69" s="123">
        <v>304788</v>
      </c>
      <c r="H69" s="124">
        <f t="shared" si="1"/>
        <v>346004</v>
      </c>
      <c r="I69" s="124">
        <f t="shared" si="2"/>
        <v>120952</v>
      </c>
      <c r="J69" s="124">
        <f t="shared" si="3"/>
        <v>825012</v>
      </c>
      <c r="K69" s="124">
        <f t="shared" si="4"/>
        <v>945964</v>
      </c>
    </row>
    <row r="70" spans="1:11" ht="12.75">
      <c r="A70" s="118" t="s">
        <v>69</v>
      </c>
      <c r="B70" s="119">
        <v>108</v>
      </c>
      <c r="C70" s="119">
        <v>2</v>
      </c>
      <c r="D70" s="121">
        <v>1220</v>
      </c>
      <c r="E70" s="121">
        <f t="shared" si="0"/>
        <v>1330</v>
      </c>
      <c r="F70" s="189">
        <v>9</v>
      </c>
      <c r="G70" s="123">
        <v>138</v>
      </c>
      <c r="H70" s="124">
        <f t="shared" si="1"/>
        <v>147</v>
      </c>
      <c r="I70" s="124">
        <f t="shared" si="2"/>
        <v>119</v>
      </c>
      <c r="J70" s="124">
        <f t="shared" si="3"/>
        <v>1358</v>
      </c>
      <c r="K70" s="124">
        <f t="shared" si="4"/>
        <v>1477</v>
      </c>
    </row>
    <row r="71" spans="1:11" ht="12.75">
      <c r="A71" s="118" t="s">
        <v>70</v>
      </c>
      <c r="B71" s="119">
        <v>8015</v>
      </c>
      <c r="C71" s="119">
        <v>4302</v>
      </c>
      <c r="D71" s="121">
        <v>150837</v>
      </c>
      <c r="E71" s="121">
        <f t="shared" si="0"/>
        <v>163154</v>
      </c>
      <c r="F71" s="189">
        <v>1844</v>
      </c>
      <c r="G71" s="123">
        <v>13315</v>
      </c>
      <c r="H71" s="124">
        <f t="shared" si="1"/>
        <v>15159</v>
      </c>
      <c r="I71" s="124">
        <f t="shared" si="2"/>
        <v>14161</v>
      </c>
      <c r="J71" s="124">
        <f t="shared" si="3"/>
        <v>164152</v>
      </c>
      <c r="K71" s="124">
        <f t="shared" si="4"/>
        <v>178313</v>
      </c>
    </row>
    <row r="72" spans="1:11" ht="12.75">
      <c r="A72" s="118" t="s">
        <v>71</v>
      </c>
      <c r="B72" s="119">
        <v>9293</v>
      </c>
      <c r="C72" s="119">
        <v>5119</v>
      </c>
      <c r="D72" s="121">
        <v>95478</v>
      </c>
      <c r="E72" s="121">
        <f t="shared" si="0"/>
        <v>109890</v>
      </c>
      <c r="F72" s="189">
        <v>4994</v>
      </c>
      <c r="G72" s="123">
        <v>22776</v>
      </c>
      <c r="H72" s="124">
        <f t="shared" si="1"/>
        <v>27770</v>
      </c>
      <c r="I72" s="124">
        <f t="shared" si="2"/>
        <v>19406</v>
      </c>
      <c r="J72" s="124">
        <f t="shared" si="3"/>
        <v>118254</v>
      </c>
      <c r="K72" s="124">
        <f t="shared" si="4"/>
        <v>137660</v>
      </c>
    </row>
    <row r="73" spans="1:11" ht="12.75">
      <c r="A73" s="118" t="s">
        <v>72</v>
      </c>
      <c r="B73" s="119">
        <v>0</v>
      </c>
      <c r="C73" s="119">
        <v>2</v>
      </c>
      <c r="D73" s="121">
        <v>123</v>
      </c>
      <c r="E73" s="121">
        <f t="shared" si="0"/>
        <v>125</v>
      </c>
      <c r="F73" s="189">
        <v>0</v>
      </c>
      <c r="G73" s="123">
        <v>4</v>
      </c>
      <c r="H73" s="124">
        <f t="shared" si="1"/>
        <v>4</v>
      </c>
      <c r="I73" s="124">
        <f t="shared" si="2"/>
        <v>2</v>
      </c>
      <c r="J73" s="124">
        <f t="shared" si="3"/>
        <v>127</v>
      </c>
      <c r="K73" s="124">
        <f t="shared" si="4"/>
        <v>129</v>
      </c>
    </row>
    <row r="74" spans="1:11" ht="12.75">
      <c r="A74" s="118" t="s">
        <v>73</v>
      </c>
      <c r="B74" s="119">
        <v>129535</v>
      </c>
      <c r="C74" s="119">
        <v>9310</v>
      </c>
      <c r="D74" s="121">
        <v>811508</v>
      </c>
      <c r="E74" s="121">
        <f t="shared" si="0"/>
        <v>950353</v>
      </c>
      <c r="F74" s="189">
        <v>32490</v>
      </c>
      <c r="G74" s="123">
        <v>178731</v>
      </c>
      <c r="H74" s="124">
        <f t="shared" si="1"/>
        <v>211221</v>
      </c>
      <c r="I74" s="124">
        <f t="shared" si="2"/>
        <v>171335</v>
      </c>
      <c r="J74" s="124">
        <f t="shared" si="3"/>
        <v>990239</v>
      </c>
      <c r="K74" s="124">
        <f t="shared" si="4"/>
        <v>1161574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206524</v>
      </c>
      <c r="C76" s="119">
        <v>0</v>
      </c>
      <c r="D76" s="121">
        <v>1747470</v>
      </c>
      <c r="E76" s="121">
        <f t="shared" si="0"/>
        <v>1953994</v>
      </c>
      <c r="F76" s="189">
        <v>535</v>
      </c>
      <c r="G76" s="123">
        <v>9127</v>
      </c>
      <c r="H76" s="124">
        <f t="shared" si="1"/>
        <v>9662</v>
      </c>
      <c r="I76" s="124">
        <f t="shared" si="2"/>
        <v>207059</v>
      </c>
      <c r="J76" s="124">
        <f t="shared" si="3"/>
        <v>1756597</v>
      </c>
      <c r="K76" s="124">
        <f t="shared" si="4"/>
        <v>1963656</v>
      </c>
    </row>
    <row r="77" spans="1:11" ht="12.75">
      <c r="A77" s="118" t="s">
        <v>76</v>
      </c>
      <c r="B77" s="119">
        <v>72</v>
      </c>
      <c r="C77" s="119">
        <v>95</v>
      </c>
      <c r="D77" s="121">
        <v>1790</v>
      </c>
      <c r="E77" s="121">
        <f t="shared" si="0"/>
        <v>1957</v>
      </c>
      <c r="F77" s="189">
        <v>15</v>
      </c>
      <c r="G77" s="123">
        <v>30</v>
      </c>
      <c r="H77" s="124">
        <f t="shared" si="1"/>
        <v>45</v>
      </c>
      <c r="I77" s="124">
        <f t="shared" si="2"/>
        <v>182</v>
      </c>
      <c r="J77" s="124">
        <f t="shared" si="3"/>
        <v>1820</v>
      </c>
      <c r="K77" s="124">
        <f t="shared" si="4"/>
        <v>2002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117</v>
      </c>
      <c r="C79" s="119">
        <v>0</v>
      </c>
      <c r="D79" s="121">
        <v>1899</v>
      </c>
      <c r="E79" s="121">
        <f t="shared" si="0"/>
        <v>2016</v>
      </c>
      <c r="F79" s="189">
        <v>110</v>
      </c>
      <c r="G79" s="123">
        <v>868</v>
      </c>
      <c r="H79" s="124">
        <f t="shared" si="1"/>
        <v>978</v>
      </c>
      <c r="I79" s="124">
        <f t="shared" si="2"/>
        <v>227</v>
      </c>
      <c r="J79" s="124">
        <f t="shared" si="3"/>
        <v>2767</v>
      </c>
      <c r="K79" s="124">
        <f t="shared" si="4"/>
        <v>2994</v>
      </c>
    </row>
    <row r="80" spans="1:11" ht="12.75">
      <c r="A80" s="118" t="s">
        <v>79</v>
      </c>
      <c r="B80" s="119">
        <v>0</v>
      </c>
      <c r="C80" s="119">
        <v>110</v>
      </c>
      <c r="D80" s="121">
        <v>585</v>
      </c>
      <c r="E80" s="121">
        <f t="shared" si="0"/>
        <v>695</v>
      </c>
      <c r="F80" s="189">
        <v>42</v>
      </c>
      <c r="G80" s="123">
        <v>308</v>
      </c>
      <c r="H80" s="124">
        <f t="shared" si="1"/>
        <v>350</v>
      </c>
      <c r="I80" s="124">
        <f t="shared" si="2"/>
        <v>152</v>
      </c>
      <c r="J80" s="124">
        <f t="shared" si="3"/>
        <v>893</v>
      </c>
      <c r="K80" s="124">
        <f t="shared" si="4"/>
        <v>1045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1</v>
      </c>
      <c r="G81" s="123">
        <v>12</v>
      </c>
      <c r="H81" s="124">
        <f t="shared" si="1"/>
        <v>13</v>
      </c>
      <c r="I81" s="124">
        <f t="shared" si="2"/>
        <v>1</v>
      </c>
      <c r="J81" s="124">
        <f t="shared" si="3"/>
        <v>12</v>
      </c>
      <c r="K81" s="124">
        <f t="shared" si="4"/>
        <v>13</v>
      </c>
    </row>
    <row r="82" spans="1:11" ht="12.75">
      <c r="A82" s="118" t="s">
        <v>81</v>
      </c>
      <c r="B82" s="119">
        <v>152</v>
      </c>
      <c r="C82" s="119">
        <v>0</v>
      </c>
      <c r="D82" s="121">
        <v>1133</v>
      </c>
      <c r="E82" s="121">
        <f t="shared" si="0"/>
        <v>1285</v>
      </c>
      <c r="F82" s="189">
        <v>60</v>
      </c>
      <c r="G82" s="123">
        <v>559</v>
      </c>
      <c r="H82" s="124">
        <f t="shared" si="1"/>
        <v>619</v>
      </c>
      <c r="I82" s="124">
        <f t="shared" si="2"/>
        <v>212</v>
      </c>
      <c r="J82" s="124">
        <f t="shared" si="3"/>
        <v>1692</v>
      </c>
      <c r="K82" s="124">
        <f t="shared" si="4"/>
        <v>1904</v>
      </c>
    </row>
    <row r="83" spans="1:11" ht="12.75">
      <c r="A83" s="118" t="s">
        <v>82</v>
      </c>
      <c r="B83" s="119">
        <v>8139</v>
      </c>
      <c r="C83" s="119">
        <v>239</v>
      </c>
      <c r="D83" s="121">
        <v>54666</v>
      </c>
      <c r="E83" s="121">
        <f t="shared" si="0"/>
        <v>63044</v>
      </c>
      <c r="F83" s="189">
        <v>1250</v>
      </c>
      <c r="G83" s="123">
        <v>7058</v>
      </c>
      <c r="H83" s="124">
        <f t="shared" si="1"/>
        <v>8308</v>
      </c>
      <c r="I83" s="124">
        <f t="shared" si="2"/>
        <v>9628</v>
      </c>
      <c r="J83" s="124">
        <f t="shared" si="3"/>
        <v>61724</v>
      </c>
      <c r="K83" s="124">
        <f t="shared" si="4"/>
        <v>71352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608</v>
      </c>
      <c r="C88" s="119">
        <v>216</v>
      </c>
      <c r="D88" s="121">
        <v>4625</v>
      </c>
      <c r="E88" s="121">
        <f t="shared" si="0"/>
        <v>5449</v>
      </c>
      <c r="F88" s="189">
        <v>322</v>
      </c>
      <c r="G88" s="123">
        <v>636</v>
      </c>
      <c r="H88" s="124">
        <f t="shared" si="1"/>
        <v>958</v>
      </c>
      <c r="I88" s="124">
        <f t="shared" si="2"/>
        <v>1146</v>
      </c>
      <c r="J88" s="124">
        <f t="shared" si="3"/>
        <v>5261</v>
      </c>
      <c r="K88" s="124">
        <f t="shared" si="4"/>
        <v>6407</v>
      </c>
    </row>
    <row r="89" spans="1:11" ht="12.75">
      <c r="A89" s="118" t="s">
        <v>88</v>
      </c>
      <c r="B89" s="119">
        <v>5548</v>
      </c>
      <c r="C89" s="119">
        <v>598</v>
      </c>
      <c r="D89" s="121">
        <v>56787</v>
      </c>
      <c r="E89" s="121">
        <f t="shared" si="0"/>
        <v>62933</v>
      </c>
      <c r="F89" s="189">
        <v>1505</v>
      </c>
      <c r="G89" s="123">
        <v>9085</v>
      </c>
      <c r="H89" s="124">
        <f t="shared" si="1"/>
        <v>10590</v>
      </c>
      <c r="I89" s="124">
        <f t="shared" si="2"/>
        <v>7651</v>
      </c>
      <c r="J89" s="124">
        <f t="shared" si="3"/>
        <v>65872</v>
      </c>
      <c r="K89" s="124">
        <f t="shared" si="4"/>
        <v>73523</v>
      </c>
    </row>
    <row r="90" spans="1:11" ht="12.75">
      <c r="A90" s="118" t="s">
        <v>89</v>
      </c>
      <c r="B90" s="119">
        <v>505</v>
      </c>
      <c r="C90" s="119">
        <v>106</v>
      </c>
      <c r="D90" s="121">
        <v>996</v>
      </c>
      <c r="E90" s="121">
        <f aca="true" t="shared" si="5" ref="E90:E120">SUM(B90:D90)</f>
        <v>1607</v>
      </c>
      <c r="F90" s="189">
        <v>20</v>
      </c>
      <c r="G90" s="123">
        <v>28</v>
      </c>
      <c r="H90" s="124">
        <f aca="true" t="shared" si="6" ref="H90:H120">SUM(F90:G90)</f>
        <v>48</v>
      </c>
      <c r="I90" s="124">
        <f aca="true" t="shared" si="7" ref="I90:I120">SUM(B90+C90+F90)</f>
        <v>631</v>
      </c>
      <c r="J90" s="124">
        <f aca="true" t="shared" si="8" ref="J90:J122">SUM(D90+G90)</f>
        <v>1024</v>
      </c>
      <c r="K90" s="124">
        <f aca="true" t="shared" si="9" ref="K90:K120">SUM(I90:J90)</f>
        <v>1655</v>
      </c>
    </row>
    <row r="91" spans="1:11" ht="12.75">
      <c r="A91" s="118" t="s">
        <v>90</v>
      </c>
      <c r="B91" s="119">
        <v>19682</v>
      </c>
      <c r="C91" s="119">
        <v>22140</v>
      </c>
      <c r="D91" s="121">
        <v>214352</v>
      </c>
      <c r="E91" s="121">
        <f t="shared" si="5"/>
        <v>256174</v>
      </c>
      <c r="F91" s="189">
        <v>6116</v>
      </c>
      <c r="G91" s="123">
        <v>23727</v>
      </c>
      <c r="H91" s="124">
        <f t="shared" si="6"/>
        <v>29843</v>
      </c>
      <c r="I91" s="124">
        <f t="shared" si="7"/>
        <v>47938</v>
      </c>
      <c r="J91" s="124">
        <f t="shared" si="8"/>
        <v>238079</v>
      </c>
      <c r="K91" s="124">
        <f t="shared" si="9"/>
        <v>286017</v>
      </c>
    </row>
    <row r="92" spans="1:11" ht="12.75">
      <c r="A92" s="118" t="s">
        <v>91</v>
      </c>
      <c r="B92" s="119">
        <v>29990</v>
      </c>
      <c r="C92" s="119">
        <v>5</v>
      </c>
      <c r="D92" s="121">
        <v>208238</v>
      </c>
      <c r="E92" s="121">
        <f t="shared" si="5"/>
        <v>238233</v>
      </c>
      <c r="F92" s="189">
        <v>334</v>
      </c>
      <c r="G92" s="123">
        <v>9383</v>
      </c>
      <c r="H92" s="124">
        <f t="shared" si="6"/>
        <v>9717</v>
      </c>
      <c r="I92" s="124">
        <f t="shared" si="7"/>
        <v>30329</v>
      </c>
      <c r="J92" s="124">
        <f t="shared" si="8"/>
        <v>217621</v>
      </c>
      <c r="K92" s="124">
        <f t="shared" si="9"/>
        <v>247950</v>
      </c>
    </row>
    <row r="93" spans="1:11" ht="12.75">
      <c r="A93" s="118" t="s">
        <v>92</v>
      </c>
      <c r="B93" s="119">
        <v>64667</v>
      </c>
      <c r="C93" s="119">
        <v>313</v>
      </c>
      <c r="D93" s="121">
        <v>492664</v>
      </c>
      <c r="E93" s="121">
        <f t="shared" si="5"/>
        <v>557644</v>
      </c>
      <c r="F93" s="189">
        <v>1020</v>
      </c>
      <c r="G93" s="123">
        <v>11193</v>
      </c>
      <c r="H93" s="124">
        <f t="shared" si="6"/>
        <v>12213</v>
      </c>
      <c r="I93" s="124">
        <f t="shared" si="7"/>
        <v>66000</v>
      </c>
      <c r="J93" s="124">
        <f t="shared" si="8"/>
        <v>503857</v>
      </c>
      <c r="K93" s="124">
        <f>SUM(I93:J93)</f>
        <v>569857</v>
      </c>
    </row>
    <row r="94" spans="1:11" ht="12.75">
      <c r="A94" s="118" t="s">
        <v>93</v>
      </c>
      <c r="B94" s="119">
        <v>58716</v>
      </c>
      <c r="C94" s="119">
        <v>1433</v>
      </c>
      <c r="D94" s="121">
        <v>457792</v>
      </c>
      <c r="E94" s="121">
        <f t="shared" si="5"/>
        <v>517941</v>
      </c>
      <c r="F94" s="189">
        <v>1886</v>
      </c>
      <c r="G94" s="123">
        <v>23991</v>
      </c>
      <c r="H94" s="124">
        <f t="shared" si="6"/>
        <v>25877</v>
      </c>
      <c r="I94" s="124">
        <f t="shared" si="7"/>
        <v>62035</v>
      </c>
      <c r="J94" s="124">
        <f t="shared" si="8"/>
        <v>481783</v>
      </c>
      <c r="K94" s="124">
        <f t="shared" si="9"/>
        <v>543818</v>
      </c>
    </row>
    <row r="95" spans="1:11" ht="12.75">
      <c r="A95" s="118" t="s">
        <v>94</v>
      </c>
      <c r="B95" s="119">
        <v>0</v>
      </c>
      <c r="C95" s="119">
        <v>134</v>
      </c>
      <c r="D95" s="121">
        <v>1118</v>
      </c>
      <c r="E95" s="121">
        <f t="shared" si="5"/>
        <v>1252</v>
      </c>
      <c r="F95" s="189">
        <v>20</v>
      </c>
      <c r="G95" s="123">
        <v>232</v>
      </c>
      <c r="H95" s="124">
        <f t="shared" si="6"/>
        <v>252</v>
      </c>
      <c r="I95" s="124">
        <f t="shared" si="7"/>
        <v>154</v>
      </c>
      <c r="J95" s="124">
        <f t="shared" si="8"/>
        <v>1350</v>
      </c>
      <c r="K95" s="124">
        <f t="shared" si="9"/>
        <v>1504</v>
      </c>
    </row>
    <row r="96" spans="1:11" ht="12.75">
      <c r="A96" s="118" t="s">
        <v>95</v>
      </c>
      <c r="B96" s="119">
        <v>74092</v>
      </c>
      <c r="C96" s="119">
        <v>1225</v>
      </c>
      <c r="D96" s="121">
        <v>418441</v>
      </c>
      <c r="E96" s="121">
        <f t="shared" si="5"/>
        <v>493758</v>
      </c>
      <c r="F96" s="189">
        <v>6582</v>
      </c>
      <c r="G96" s="123">
        <v>40062</v>
      </c>
      <c r="H96" s="124">
        <f t="shared" si="6"/>
        <v>46644</v>
      </c>
      <c r="I96" s="124">
        <f t="shared" si="7"/>
        <v>81899</v>
      </c>
      <c r="J96" s="124">
        <f t="shared" si="8"/>
        <v>458503</v>
      </c>
      <c r="K96" s="124">
        <f t="shared" si="9"/>
        <v>540402</v>
      </c>
    </row>
    <row r="97" spans="1:11" ht="12.75">
      <c r="A97" s="118" t="s">
        <v>96</v>
      </c>
      <c r="B97" s="119">
        <v>157</v>
      </c>
      <c r="C97" s="119">
        <v>9</v>
      </c>
      <c r="D97" s="121">
        <v>2007</v>
      </c>
      <c r="E97" s="121">
        <f t="shared" si="5"/>
        <v>2173</v>
      </c>
      <c r="F97" s="189">
        <v>78</v>
      </c>
      <c r="G97" s="123">
        <v>506</v>
      </c>
      <c r="H97" s="124">
        <f t="shared" si="6"/>
        <v>584</v>
      </c>
      <c r="I97" s="124">
        <f t="shared" si="7"/>
        <v>244</v>
      </c>
      <c r="J97" s="124">
        <f t="shared" si="8"/>
        <v>2513</v>
      </c>
      <c r="K97" s="124">
        <f t="shared" si="9"/>
        <v>2757</v>
      </c>
    </row>
    <row r="98" spans="1:11" ht="12.75">
      <c r="A98" s="118" t="s">
        <v>97</v>
      </c>
      <c r="B98" s="119">
        <v>16690</v>
      </c>
      <c r="C98" s="119">
        <v>680</v>
      </c>
      <c r="D98" s="121">
        <v>98031</v>
      </c>
      <c r="E98" s="121">
        <f t="shared" si="5"/>
        <v>115401</v>
      </c>
      <c r="F98" s="189">
        <v>2156</v>
      </c>
      <c r="G98" s="123">
        <v>8567</v>
      </c>
      <c r="H98" s="124">
        <f t="shared" si="6"/>
        <v>10723</v>
      </c>
      <c r="I98" s="124">
        <f t="shared" si="7"/>
        <v>19526</v>
      </c>
      <c r="J98" s="124">
        <f t="shared" si="8"/>
        <v>106598</v>
      </c>
      <c r="K98" s="124">
        <f t="shared" si="9"/>
        <v>126124</v>
      </c>
    </row>
    <row r="99" spans="1:11" ht="12.75">
      <c r="A99" s="118" t="s">
        <v>98</v>
      </c>
      <c r="B99" s="119">
        <v>660</v>
      </c>
      <c r="C99" s="119">
        <v>79</v>
      </c>
      <c r="D99" s="121">
        <v>3777</v>
      </c>
      <c r="E99" s="121">
        <f t="shared" si="5"/>
        <v>4516</v>
      </c>
      <c r="F99" s="189">
        <v>28</v>
      </c>
      <c r="G99" s="123">
        <v>201</v>
      </c>
      <c r="H99" s="124">
        <f t="shared" si="6"/>
        <v>229</v>
      </c>
      <c r="I99" s="124">
        <f t="shared" si="7"/>
        <v>767</v>
      </c>
      <c r="J99" s="124">
        <f t="shared" si="8"/>
        <v>3978</v>
      </c>
      <c r="K99" s="124">
        <f t="shared" si="9"/>
        <v>4745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4846</v>
      </c>
      <c r="C104" s="119">
        <v>23</v>
      </c>
      <c r="D104" s="121">
        <v>7263</v>
      </c>
      <c r="E104" s="121">
        <f t="shared" si="5"/>
        <v>12132</v>
      </c>
      <c r="F104" s="189">
        <v>92</v>
      </c>
      <c r="G104" s="123">
        <v>627</v>
      </c>
      <c r="H104" s="124">
        <f t="shared" si="6"/>
        <v>719</v>
      </c>
      <c r="I104" s="124">
        <f t="shared" si="7"/>
        <v>4961</v>
      </c>
      <c r="J104" s="124">
        <f t="shared" si="8"/>
        <v>7890</v>
      </c>
      <c r="K104" s="124">
        <f t="shared" si="9"/>
        <v>12851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0</v>
      </c>
      <c r="G105" s="123">
        <v>40</v>
      </c>
      <c r="H105" s="124">
        <f t="shared" si="6"/>
        <v>40</v>
      </c>
      <c r="I105" s="124">
        <f t="shared" si="7"/>
        <v>0</v>
      </c>
      <c r="J105" s="124">
        <f t="shared" si="8"/>
        <v>40</v>
      </c>
      <c r="K105" s="124">
        <f t="shared" si="9"/>
        <v>40</v>
      </c>
    </row>
    <row r="106" spans="1:11" ht="12.75">
      <c r="A106" s="118" t="s">
        <v>105</v>
      </c>
      <c r="B106" s="119">
        <v>8856</v>
      </c>
      <c r="C106" s="119">
        <v>12828</v>
      </c>
      <c r="D106" s="121">
        <v>156451</v>
      </c>
      <c r="E106" s="121">
        <f t="shared" si="5"/>
        <v>178135</v>
      </c>
      <c r="F106" s="189">
        <v>11302</v>
      </c>
      <c r="G106" s="123">
        <v>78383</v>
      </c>
      <c r="H106" s="124">
        <f t="shared" si="6"/>
        <v>89685</v>
      </c>
      <c r="I106" s="124">
        <f t="shared" si="7"/>
        <v>32986</v>
      </c>
      <c r="J106" s="124">
        <f t="shared" si="8"/>
        <v>234834</v>
      </c>
      <c r="K106" s="124">
        <f t="shared" si="9"/>
        <v>267820</v>
      </c>
    </row>
    <row r="107" spans="1:11" ht="12.75">
      <c r="A107" s="118" t="s">
        <v>106</v>
      </c>
      <c r="B107" s="119">
        <v>1469</v>
      </c>
      <c r="C107" s="119">
        <v>808</v>
      </c>
      <c r="D107" s="121">
        <v>16093</v>
      </c>
      <c r="E107" s="121">
        <f t="shared" si="5"/>
        <v>18370</v>
      </c>
      <c r="F107" s="189">
        <v>1254</v>
      </c>
      <c r="G107" s="123">
        <v>7354</v>
      </c>
      <c r="H107" s="124">
        <f t="shared" si="6"/>
        <v>8608</v>
      </c>
      <c r="I107" s="124">
        <f t="shared" si="7"/>
        <v>3531</v>
      </c>
      <c r="J107" s="124">
        <f t="shared" si="8"/>
        <v>23447</v>
      </c>
      <c r="K107" s="124">
        <f t="shared" si="9"/>
        <v>26978</v>
      </c>
    </row>
    <row r="108" spans="1:11" ht="12.75">
      <c r="A108" s="118" t="s">
        <v>107</v>
      </c>
      <c r="B108" s="119">
        <v>132782</v>
      </c>
      <c r="C108" s="119">
        <v>30887</v>
      </c>
      <c r="D108" s="121">
        <v>531718</v>
      </c>
      <c r="E108" s="121">
        <f t="shared" si="5"/>
        <v>695387</v>
      </c>
      <c r="F108" s="189">
        <v>4364</v>
      </c>
      <c r="G108" s="123">
        <v>22483</v>
      </c>
      <c r="H108" s="124">
        <f t="shared" si="6"/>
        <v>26847</v>
      </c>
      <c r="I108" s="124">
        <f t="shared" si="7"/>
        <v>168033</v>
      </c>
      <c r="J108" s="124">
        <f t="shared" si="8"/>
        <v>554201</v>
      </c>
      <c r="K108" s="124">
        <f t="shared" si="9"/>
        <v>722234</v>
      </c>
    </row>
    <row r="109" spans="1:11" ht="12.75">
      <c r="A109" s="118" t="s">
        <v>108</v>
      </c>
      <c r="B109" s="119">
        <v>115252</v>
      </c>
      <c r="C109" s="119">
        <v>37837</v>
      </c>
      <c r="D109" s="121">
        <v>1004487</v>
      </c>
      <c r="E109" s="121">
        <f t="shared" si="5"/>
        <v>1157576</v>
      </c>
      <c r="F109" s="189">
        <v>26780</v>
      </c>
      <c r="G109" s="123">
        <v>151560</v>
      </c>
      <c r="H109" s="124">
        <f t="shared" si="6"/>
        <v>178340</v>
      </c>
      <c r="I109" s="124">
        <f t="shared" si="7"/>
        <v>179869</v>
      </c>
      <c r="J109" s="124">
        <f t="shared" si="8"/>
        <v>1156047</v>
      </c>
      <c r="K109" s="124">
        <f t="shared" si="9"/>
        <v>1335916</v>
      </c>
    </row>
    <row r="110" spans="1:11" ht="12.75">
      <c r="A110" s="118" t="s">
        <v>109</v>
      </c>
      <c r="B110" s="119">
        <v>1707</v>
      </c>
      <c r="C110" s="119">
        <v>1124</v>
      </c>
      <c r="D110" s="121">
        <v>19360</v>
      </c>
      <c r="E110" s="121">
        <f t="shared" si="5"/>
        <v>22191</v>
      </c>
      <c r="F110" s="189">
        <v>475</v>
      </c>
      <c r="G110" s="123">
        <v>4401</v>
      </c>
      <c r="H110" s="124">
        <f t="shared" si="6"/>
        <v>4876</v>
      </c>
      <c r="I110" s="124">
        <f t="shared" si="7"/>
        <v>3306</v>
      </c>
      <c r="J110" s="124">
        <f t="shared" si="8"/>
        <v>23761</v>
      </c>
      <c r="K110" s="124">
        <f t="shared" si="9"/>
        <v>27067</v>
      </c>
    </row>
    <row r="111" spans="1:11" ht="12.75">
      <c r="A111" s="118" t="s">
        <v>110</v>
      </c>
      <c r="B111" s="119">
        <v>692</v>
      </c>
      <c r="C111" s="119">
        <v>573</v>
      </c>
      <c r="D111" s="121">
        <v>6137</v>
      </c>
      <c r="E111" s="121">
        <f t="shared" si="5"/>
        <v>7402</v>
      </c>
      <c r="F111" s="189">
        <v>204</v>
      </c>
      <c r="G111" s="123">
        <v>4486</v>
      </c>
      <c r="H111" s="124">
        <f t="shared" si="6"/>
        <v>4690</v>
      </c>
      <c r="I111" s="124">
        <f t="shared" si="7"/>
        <v>1469</v>
      </c>
      <c r="J111" s="124">
        <f t="shared" si="8"/>
        <v>10623</v>
      </c>
      <c r="K111" s="124">
        <f t="shared" si="9"/>
        <v>12092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33875</v>
      </c>
      <c r="C114" s="119">
        <v>206</v>
      </c>
      <c r="D114" s="121">
        <v>241049</v>
      </c>
      <c r="E114" s="121">
        <f t="shared" si="5"/>
        <v>275130</v>
      </c>
      <c r="F114" s="189">
        <v>1223</v>
      </c>
      <c r="G114" s="123">
        <v>7671</v>
      </c>
      <c r="H114" s="124">
        <f t="shared" si="6"/>
        <v>8894</v>
      </c>
      <c r="I114" s="124">
        <f t="shared" si="7"/>
        <v>35304</v>
      </c>
      <c r="J114" s="124">
        <f t="shared" si="8"/>
        <v>248720</v>
      </c>
      <c r="K114" s="124">
        <f t="shared" si="9"/>
        <v>284024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2745757</v>
      </c>
      <c r="C123" s="124">
        <f>SUM(C25:C122)</f>
        <v>1162210</v>
      </c>
      <c r="D123" s="124">
        <f>SUM(D25:D120)</f>
        <v>22916567</v>
      </c>
      <c r="E123" s="124">
        <f>SUM(E25:E120)</f>
        <v>26824534</v>
      </c>
      <c r="F123" s="125">
        <f>SUM(F25:F120)</f>
        <v>498302</v>
      </c>
      <c r="G123" s="124">
        <f>SUM(G25:G120)</f>
        <v>3206214</v>
      </c>
      <c r="H123" s="124">
        <f>F123+G123</f>
        <v>3704516</v>
      </c>
      <c r="I123" s="124">
        <f>SUM(I25:I120)</f>
        <v>4406269</v>
      </c>
      <c r="J123" s="124">
        <f>D123+G123</f>
        <v>26122781</v>
      </c>
      <c r="K123" s="124">
        <f>E123+H123</f>
        <v>30529050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9" t="s">
        <v>137</v>
      </c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N29" sqref="N29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159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0" t="s">
        <v>160</v>
      </c>
      <c r="C22" s="220"/>
      <c r="D22" s="157" t="s">
        <v>136</v>
      </c>
      <c r="E22" s="157" t="s">
        <v>22</v>
      </c>
      <c r="F22" s="158" t="s">
        <v>160</v>
      </c>
      <c r="G22" s="157" t="s">
        <v>136</v>
      </c>
      <c r="H22" s="157" t="s">
        <v>22</v>
      </c>
      <c r="I22" s="158" t="s">
        <v>160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1587</v>
      </c>
      <c r="C24" s="166">
        <v>142</v>
      </c>
      <c r="D24" s="167">
        <v>12871</v>
      </c>
      <c r="E24" s="168">
        <f>SUM(B24:D24)</f>
        <v>14600</v>
      </c>
      <c r="F24" s="166">
        <v>500</v>
      </c>
      <c r="G24" s="167">
        <v>5402</v>
      </c>
      <c r="H24" s="169">
        <f>SUM(F24:G24)</f>
        <v>5902</v>
      </c>
      <c r="I24" s="169">
        <f>SUM(B24+C24+F24)</f>
        <v>2229</v>
      </c>
      <c r="J24" s="169">
        <f>SUM(D24+G24)</f>
        <v>18273</v>
      </c>
      <c r="K24" s="168">
        <f>SUM(I24:J24)</f>
        <v>20502</v>
      </c>
      <c r="L24" s="166">
        <v>8143</v>
      </c>
    </row>
    <row r="25" spans="1:12" ht="12.75">
      <c r="A25" s="165" t="s">
        <v>25</v>
      </c>
      <c r="B25" s="166">
        <v>3003</v>
      </c>
      <c r="C25" s="166">
        <v>0</v>
      </c>
      <c r="D25" s="167">
        <v>31664</v>
      </c>
      <c r="E25" s="168">
        <f aca="true" t="shared" si="0" ref="E25:E88">SUM(B25:D25)</f>
        <v>34667</v>
      </c>
      <c r="F25" s="166">
        <v>75</v>
      </c>
      <c r="G25" s="167">
        <v>929</v>
      </c>
      <c r="H25" s="169">
        <f aca="true" t="shared" si="1" ref="H25:H88">SUM(F25:G25)</f>
        <v>1004</v>
      </c>
      <c r="I25" s="169">
        <f>SUM(B25+C25+F25)</f>
        <v>3078</v>
      </c>
      <c r="J25" s="169">
        <f aca="true" t="shared" si="2" ref="J25:K88">SUM(D25+G25)</f>
        <v>32593</v>
      </c>
      <c r="K25" s="168">
        <f t="shared" si="2"/>
        <v>35671</v>
      </c>
      <c r="L25" s="166">
        <v>1077</v>
      </c>
    </row>
    <row r="26" spans="1:12" ht="12.75">
      <c r="A26" s="165" t="s">
        <v>26</v>
      </c>
      <c r="B26" s="166">
        <v>1167</v>
      </c>
      <c r="C26" s="166">
        <v>33</v>
      </c>
      <c r="D26" s="167">
        <v>8190</v>
      </c>
      <c r="E26" s="168">
        <f t="shared" si="0"/>
        <v>9390</v>
      </c>
      <c r="F26" s="166">
        <v>78</v>
      </c>
      <c r="G26" s="167">
        <v>622</v>
      </c>
      <c r="H26" s="169">
        <f t="shared" si="1"/>
        <v>700</v>
      </c>
      <c r="I26" s="169">
        <f aca="true" t="shared" si="3" ref="I26:I89">SUM(B26+C26+F26)</f>
        <v>1278</v>
      </c>
      <c r="J26" s="169">
        <f t="shared" si="2"/>
        <v>8812</v>
      </c>
      <c r="K26" s="168">
        <f t="shared" si="2"/>
        <v>10090</v>
      </c>
      <c r="L26" s="166">
        <v>93</v>
      </c>
    </row>
    <row r="27" spans="1:12" ht="12.75">
      <c r="A27" s="165" t="s">
        <v>145</v>
      </c>
      <c r="B27" s="166">
        <v>659</v>
      </c>
      <c r="C27" s="166">
        <v>710</v>
      </c>
      <c r="D27" s="167">
        <v>10183</v>
      </c>
      <c r="E27" s="168">
        <f t="shared" si="0"/>
        <v>11552</v>
      </c>
      <c r="F27" s="166">
        <v>295</v>
      </c>
      <c r="G27" s="167">
        <v>2110</v>
      </c>
      <c r="H27" s="169">
        <f t="shared" si="1"/>
        <v>2405</v>
      </c>
      <c r="I27" s="169">
        <f t="shared" si="3"/>
        <v>1664</v>
      </c>
      <c r="J27" s="169">
        <f t="shared" si="2"/>
        <v>12293</v>
      </c>
      <c r="K27" s="168">
        <f t="shared" si="2"/>
        <v>13957</v>
      </c>
      <c r="L27" s="166">
        <v>138</v>
      </c>
    </row>
    <row r="28" spans="1:12" ht="12.75">
      <c r="A28" s="165" t="s">
        <v>28</v>
      </c>
      <c r="B28" s="166">
        <v>27</v>
      </c>
      <c r="C28" s="166">
        <v>489</v>
      </c>
      <c r="D28" s="167">
        <v>2799</v>
      </c>
      <c r="E28" s="168">
        <f t="shared" si="0"/>
        <v>3315</v>
      </c>
      <c r="F28" s="166">
        <v>4</v>
      </c>
      <c r="G28" s="167">
        <v>602</v>
      </c>
      <c r="H28" s="169">
        <f t="shared" si="1"/>
        <v>606</v>
      </c>
      <c r="I28" s="169">
        <f t="shared" si="3"/>
        <v>520</v>
      </c>
      <c r="J28" s="169">
        <f t="shared" si="2"/>
        <v>3401</v>
      </c>
      <c r="K28" s="168">
        <f t="shared" si="2"/>
        <v>3921</v>
      </c>
      <c r="L28" s="166">
        <v>13</v>
      </c>
    </row>
    <row r="29" spans="1:12" ht="12.75">
      <c r="A29" s="165" t="s">
        <v>29</v>
      </c>
      <c r="B29" s="166">
        <v>891</v>
      </c>
      <c r="C29" s="166">
        <v>1365</v>
      </c>
      <c r="D29" s="167">
        <v>10067</v>
      </c>
      <c r="E29" s="168">
        <f t="shared" si="0"/>
        <v>12323</v>
      </c>
      <c r="F29" s="166">
        <v>241</v>
      </c>
      <c r="G29" s="167">
        <v>1448</v>
      </c>
      <c r="H29" s="169">
        <f t="shared" si="1"/>
        <v>1689</v>
      </c>
      <c r="I29" s="169">
        <f t="shared" si="3"/>
        <v>2497</v>
      </c>
      <c r="J29" s="169">
        <f t="shared" si="2"/>
        <v>11515</v>
      </c>
      <c r="K29" s="168">
        <f t="shared" si="2"/>
        <v>14012</v>
      </c>
      <c r="L29" s="166">
        <v>2795</v>
      </c>
    </row>
    <row r="30" spans="1:12" ht="12.75">
      <c r="A30" s="165" t="s">
        <v>30</v>
      </c>
      <c r="B30" s="166">
        <v>3241</v>
      </c>
      <c r="C30" s="166">
        <v>22341</v>
      </c>
      <c r="D30" s="167">
        <v>154132</v>
      </c>
      <c r="E30" s="168">
        <f t="shared" si="0"/>
        <v>179714</v>
      </c>
      <c r="F30" s="166">
        <v>2063</v>
      </c>
      <c r="G30" s="167">
        <v>14928</v>
      </c>
      <c r="H30" s="169">
        <f t="shared" si="1"/>
        <v>16991</v>
      </c>
      <c r="I30" s="169">
        <f t="shared" si="3"/>
        <v>27645</v>
      </c>
      <c r="J30" s="169">
        <f t="shared" si="2"/>
        <v>169060</v>
      </c>
      <c r="K30" s="168">
        <f t="shared" si="2"/>
        <v>196705</v>
      </c>
      <c r="L30" s="166">
        <v>12554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83</v>
      </c>
      <c r="D32" s="167">
        <v>837</v>
      </c>
      <c r="E32" s="168">
        <f>SUM(B32:D32)</f>
        <v>921</v>
      </c>
      <c r="F32" s="166">
        <v>26</v>
      </c>
      <c r="G32" s="167">
        <v>220</v>
      </c>
      <c r="H32" s="169">
        <f t="shared" si="1"/>
        <v>246</v>
      </c>
      <c r="I32" s="169">
        <f>SUM(B32+C32+F32)</f>
        <v>110</v>
      </c>
      <c r="J32" s="169">
        <f>SUM(D32+G32)</f>
        <v>1057</v>
      </c>
      <c r="K32" s="168">
        <f t="shared" si="2"/>
        <v>1167</v>
      </c>
      <c r="L32" s="166">
        <v>101</v>
      </c>
    </row>
    <row r="33" spans="1:12" ht="12.75">
      <c r="A33" s="165" t="s">
        <v>33</v>
      </c>
      <c r="B33" s="166">
        <v>6360</v>
      </c>
      <c r="C33" s="166">
        <v>0</v>
      </c>
      <c r="D33" s="167">
        <v>90254</v>
      </c>
      <c r="E33" s="168">
        <f t="shared" si="0"/>
        <v>96614</v>
      </c>
      <c r="F33" s="166">
        <v>54</v>
      </c>
      <c r="G33" s="167">
        <v>137</v>
      </c>
      <c r="H33" s="169">
        <f t="shared" si="1"/>
        <v>191</v>
      </c>
      <c r="I33" s="169">
        <f t="shared" si="3"/>
        <v>6414</v>
      </c>
      <c r="J33" s="169">
        <f t="shared" si="2"/>
        <v>90391</v>
      </c>
      <c r="K33" s="168">
        <f t="shared" si="2"/>
        <v>96805</v>
      </c>
      <c r="L33" s="166">
        <v>2488</v>
      </c>
    </row>
    <row r="34" spans="1:12" ht="12.75">
      <c r="A34" s="165" t="s">
        <v>34</v>
      </c>
      <c r="B34" s="166">
        <v>18918</v>
      </c>
      <c r="C34" s="166">
        <v>45828</v>
      </c>
      <c r="D34" s="167">
        <v>374254</v>
      </c>
      <c r="E34" s="168">
        <f t="shared" si="0"/>
        <v>439000</v>
      </c>
      <c r="F34" s="166">
        <v>22542</v>
      </c>
      <c r="G34" s="167">
        <v>113902</v>
      </c>
      <c r="H34" s="169">
        <f t="shared" si="1"/>
        <v>136444</v>
      </c>
      <c r="I34" s="169">
        <f t="shared" si="3"/>
        <v>87288</v>
      </c>
      <c r="J34" s="169">
        <f t="shared" si="2"/>
        <v>488156</v>
      </c>
      <c r="K34" s="168">
        <f t="shared" si="2"/>
        <v>575444</v>
      </c>
      <c r="L34" s="166">
        <v>329751</v>
      </c>
    </row>
    <row r="35" spans="1:12" ht="12.75">
      <c r="A35" s="165" t="s">
        <v>35</v>
      </c>
      <c r="B35" s="166">
        <v>334</v>
      </c>
      <c r="C35" s="166">
        <v>127</v>
      </c>
      <c r="D35" s="167">
        <v>6609</v>
      </c>
      <c r="E35" s="168">
        <f t="shared" si="0"/>
        <v>7070</v>
      </c>
      <c r="F35" s="166">
        <v>370</v>
      </c>
      <c r="G35" s="167">
        <v>1951</v>
      </c>
      <c r="H35" s="169">
        <f t="shared" si="1"/>
        <v>2321</v>
      </c>
      <c r="I35" s="169">
        <f t="shared" si="3"/>
        <v>831</v>
      </c>
      <c r="J35" s="169">
        <f t="shared" si="2"/>
        <v>8560</v>
      </c>
      <c r="K35" s="168">
        <f t="shared" si="2"/>
        <v>9391</v>
      </c>
      <c r="L35" s="166">
        <v>1012</v>
      </c>
    </row>
    <row r="36" spans="1:12" ht="12.75">
      <c r="A36" s="165" t="s">
        <v>36</v>
      </c>
      <c r="B36" s="166">
        <v>15024</v>
      </c>
      <c r="C36" s="166">
        <v>6385</v>
      </c>
      <c r="D36" s="167">
        <v>91665</v>
      </c>
      <c r="E36" s="168">
        <f t="shared" si="0"/>
        <v>113074</v>
      </c>
      <c r="F36" s="166">
        <v>1164</v>
      </c>
      <c r="G36" s="167">
        <v>5964</v>
      </c>
      <c r="H36" s="169">
        <f t="shared" si="1"/>
        <v>7128</v>
      </c>
      <c r="I36" s="169">
        <f t="shared" si="3"/>
        <v>22573</v>
      </c>
      <c r="J36" s="169">
        <f t="shared" si="2"/>
        <v>97629</v>
      </c>
      <c r="K36" s="168">
        <f t="shared" si="2"/>
        <v>120202</v>
      </c>
      <c r="L36" s="166">
        <v>53600</v>
      </c>
    </row>
    <row r="37" spans="1:12" ht="12.75">
      <c r="A37" s="165" t="s">
        <v>37</v>
      </c>
      <c r="B37" s="166">
        <v>11364</v>
      </c>
      <c r="C37" s="166">
        <v>7169</v>
      </c>
      <c r="D37" s="167">
        <v>120986</v>
      </c>
      <c r="E37" s="168">
        <f t="shared" si="0"/>
        <v>139519</v>
      </c>
      <c r="F37" s="166">
        <v>6326</v>
      </c>
      <c r="G37" s="167">
        <v>63240</v>
      </c>
      <c r="H37" s="169">
        <f t="shared" si="1"/>
        <v>69566</v>
      </c>
      <c r="I37" s="169">
        <f t="shared" si="3"/>
        <v>24859</v>
      </c>
      <c r="J37" s="169">
        <f t="shared" si="2"/>
        <v>184226</v>
      </c>
      <c r="K37" s="168">
        <f t="shared" si="2"/>
        <v>209085</v>
      </c>
      <c r="L37" s="166">
        <v>23788</v>
      </c>
    </row>
    <row r="38" spans="1:12" ht="12.75">
      <c r="A38" s="165" t="s">
        <v>38</v>
      </c>
      <c r="B38" s="166">
        <v>111</v>
      </c>
      <c r="C38" s="166">
        <v>204</v>
      </c>
      <c r="D38" s="167">
        <v>1670</v>
      </c>
      <c r="E38" s="168">
        <f t="shared" si="0"/>
        <v>1985</v>
      </c>
      <c r="F38" s="166">
        <v>690</v>
      </c>
      <c r="G38" s="167">
        <v>4527</v>
      </c>
      <c r="H38" s="169">
        <f t="shared" si="1"/>
        <v>5217</v>
      </c>
      <c r="I38" s="169">
        <f t="shared" si="3"/>
        <v>1005</v>
      </c>
      <c r="J38" s="169">
        <f t="shared" si="2"/>
        <v>6197</v>
      </c>
      <c r="K38" s="168">
        <f t="shared" si="2"/>
        <v>7202</v>
      </c>
      <c r="L38" s="166">
        <v>2336</v>
      </c>
    </row>
    <row r="39" spans="1:12" ht="12.75">
      <c r="A39" s="165" t="s">
        <v>39</v>
      </c>
      <c r="B39" s="166">
        <v>224</v>
      </c>
      <c r="C39" s="166">
        <v>366</v>
      </c>
      <c r="D39" s="167">
        <v>4257</v>
      </c>
      <c r="E39" s="168">
        <f t="shared" si="0"/>
        <v>4847</v>
      </c>
      <c r="F39" s="166">
        <v>868</v>
      </c>
      <c r="G39" s="167">
        <v>4318</v>
      </c>
      <c r="H39" s="169">
        <f t="shared" si="1"/>
        <v>5186</v>
      </c>
      <c r="I39" s="169">
        <f t="shared" si="3"/>
        <v>1458</v>
      </c>
      <c r="J39" s="169">
        <f t="shared" si="2"/>
        <v>8575</v>
      </c>
      <c r="K39" s="168">
        <f t="shared" si="2"/>
        <v>10033</v>
      </c>
      <c r="L39" s="166">
        <v>307229</v>
      </c>
    </row>
    <row r="40" spans="1:12" ht="12.75">
      <c r="A40" s="165" t="s">
        <v>40</v>
      </c>
      <c r="B40" s="166">
        <v>22</v>
      </c>
      <c r="C40" s="166">
        <v>1886</v>
      </c>
      <c r="D40" s="167">
        <v>17136</v>
      </c>
      <c r="E40" s="168">
        <f t="shared" si="0"/>
        <v>19044</v>
      </c>
      <c r="F40" s="166">
        <v>391</v>
      </c>
      <c r="G40" s="167">
        <v>6460</v>
      </c>
      <c r="H40" s="169">
        <f t="shared" si="1"/>
        <v>6851</v>
      </c>
      <c r="I40" s="169">
        <f t="shared" si="3"/>
        <v>2299</v>
      </c>
      <c r="J40" s="169">
        <f t="shared" si="2"/>
        <v>23596</v>
      </c>
      <c r="K40" s="168">
        <f t="shared" si="2"/>
        <v>25895</v>
      </c>
      <c r="L40" s="166">
        <v>130637</v>
      </c>
    </row>
    <row r="41" spans="1:12" ht="12.75">
      <c r="A41" s="165" t="s">
        <v>41</v>
      </c>
      <c r="B41" s="166">
        <v>6790</v>
      </c>
      <c r="C41" s="166">
        <v>133</v>
      </c>
      <c r="D41" s="167">
        <v>55609</v>
      </c>
      <c r="E41" s="168">
        <f t="shared" si="0"/>
        <v>62532</v>
      </c>
      <c r="F41" s="166">
        <v>736</v>
      </c>
      <c r="G41" s="167">
        <v>2388</v>
      </c>
      <c r="H41" s="169">
        <f t="shared" si="1"/>
        <v>3124</v>
      </c>
      <c r="I41" s="169">
        <f t="shared" si="3"/>
        <v>7659</v>
      </c>
      <c r="J41" s="169">
        <f t="shared" si="2"/>
        <v>57997</v>
      </c>
      <c r="K41" s="168">
        <f t="shared" si="2"/>
        <v>65656</v>
      </c>
      <c r="L41" s="166">
        <v>387</v>
      </c>
    </row>
    <row r="42" spans="1:12" ht="12.75">
      <c r="A42" s="165" t="s">
        <v>42</v>
      </c>
      <c r="B42" s="166">
        <v>17</v>
      </c>
      <c r="C42" s="166">
        <v>74</v>
      </c>
      <c r="D42" s="167">
        <v>982</v>
      </c>
      <c r="E42" s="168">
        <f t="shared" si="0"/>
        <v>1073</v>
      </c>
      <c r="F42" s="166">
        <v>57</v>
      </c>
      <c r="G42" s="167">
        <v>351</v>
      </c>
      <c r="H42" s="169">
        <f t="shared" si="1"/>
        <v>408</v>
      </c>
      <c r="I42" s="169">
        <f t="shared" si="3"/>
        <v>148</v>
      </c>
      <c r="J42" s="169">
        <f t="shared" si="2"/>
        <v>1333</v>
      </c>
      <c r="K42" s="168">
        <f t="shared" si="2"/>
        <v>1481</v>
      </c>
      <c r="L42" s="166">
        <v>581</v>
      </c>
    </row>
    <row r="43" spans="1:12" ht="12.75">
      <c r="A43" s="165" t="s">
        <v>43</v>
      </c>
      <c r="B43" s="166">
        <v>166</v>
      </c>
      <c r="C43" s="166">
        <v>1</v>
      </c>
      <c r="D43" s="167">
        <v>1004</v>
      </c>
      <c r="E43" s="168">
        <f t="shared" si="0"/>
        <v>1171</v>
      </c>
      <c r="F43" s="166">
        <v>16</v>
      </c>
      <c r="G43" s="167">
        <v>146</v>
      </c>
      <c r="H43" s="169">
        <f t="shared" si="1"/>
        <v>162</v>
      </c>
      <c r="I43" s="169">
        <f t="shared" si="3"/>
        <v>183</v>
      </c>
      <c r="J43" s="169">
        <f t="shared" si="2"/>
        <v>1150</v>
      </c>
      <c r="K43" s="168">
        <f t="shared" si="2"/>
        <v>1333</v>
      </c>
      <c r="L43" s="166">
        <v>1819</v>
      </c>
    </row>
    <row r="44" spans="1:12" ht="12.75">
      <c r="A44" s="165" t="s">
        <v>44</v>
      </c>
      <c r="B44" s="166">
        <v>11474</v>
      </c>
      <c r="C44" s="166">
        <v>0</v>
      </c>
      <c r="D44" s="167">
        <v>40941</v>
      </c>
      <c r="E44" s="168">
        <f t="shared" si="0"/>
        <v>52415</v>
      </c>
      <c r="F44" s="166">
        <v>236</v>
      </c>
      <c r="G44" s="167">
        <v>1763</v>
      </c>
      <c r="H44" s="169">
        <f t="shared" si="1"/>
        <v>1999</v>
      </c>
      <c r="I44" s="169">
        <f t="shared" si="3"/>
        <v>11710</v>
      </c>
      <c r="J44" s="169">
        <f t="shared" si="2"/>
        <v>42704</v>
      </c>
      <c r="K44" s="168">
        <f t="shared" si="2"/>
        <v>54414</v>
      </c>
      <c r="L44" s="166">
        <v>16910</v>
      </c>
    </row>
    <row r="45" spans="1:12" ht="12.75">
      <c r="A45" s="165" t="s">
        <v>45</v>
      </c>
      <c r="B45" s="166">
        <v>21489</v>
      </c>
      <c r="C45" s="166">
        <v>847</v>
      </c>
      <c r="D45" s="167">
        <v>194364</v>
      </c>
      <c r="E45" s="168">
        <f t="shared" si="0"/>
        <v>216700</v>
      </c>
      <c r="F45" s="166">
        <v>14621</v>
      </c>
      <c r="G45" s="167">
        <v>105124</v>
      </c>
      <c r="H45" s="169">
        <f t="shared" si="1"/>
        <v>119745</v>
      </c>
      <c r="I45" s="169">
        <f t="shared" si="3"/>
        <v>36957</v>
      </c>
      <c r="J45" s="169">
        <f t="shared" si="2"/>
        <v>299488</v>
      </c>
      <c r="K45" s="168">
        <f t="shared" si="2"/>
        <v>336445</v>
      </c>
      <c r="L45" s="166">
        <v>69862</v>
      </c>
    </row>
    <row r="46" spans="1:12" ht="12.75">
      <c r="A46" s="165" t="s">
        <v>46</v>
      </c>
      <c r="B46" s="166">
        <v>434</v>
      </c>
      <c r="C46" s="166">
        <v>410</v>
      </c>
      <c r="D46" s="167">
        <v>6041</v>
      </c>
      <c r="E46" s="168">
        <f t="shared" si="0"/>
        <v>6885</v>
      </c>
      <c r="F46" s="166">
        <v>975</v>
      </c>
      <c r="G46" s="167">
        <v>7596</v>
      </c>
      <c r="H46" s="169">
        <f t="shared" si="1"/>
        <v>8571</v>
      </c>
      <c r="I46" s="169">
        <f t="shared" si="3"/>
        <v>1819</v>
      </c>
      <c r="J46" s="169">
        <f t="shared" si="2"/>
        <v>13637</v>
      </c>
      <c r="K46" s="168">
        <f t="shared" si="2"/>
        <v>15456</v>
      </c>
      <c r="L46" s="166">
        <v>3907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34</v>
      </c>
      <c r="G47" s="167">
        <v>210</v>
      </c>
      <c r="H47" s="169">
        <f t="shared" si="1"/>
        <v>244</v>
      </c>
      <c r="I47" s="169">
        <f t="shared" si="3"/>
        <v>34</v>
      </c>
      <c r="J47" s="169">
        <f t="shared" si="2"/>
        <v>210</v>
      </c>
      <c r="K47" s="168">
        <f t="shared" si="2"/>
        <v>244</v>
      </c>
      <c r="L47" s="166">
        <v>380</v>
      </c>
    </row>
    <row r="48" spans="1:12" ht="12.75">
      <c r="A48" s="165" t="s">
        <v>48</v>
      </c>
      <c r="B48" s="166">
        <v>13542</v>
      </c>
      <c r="C48" s="166">
        <v>3316</v>
      </c>
      <c r="D48" s="167">
        <v>128959</v>
      </c>
      <c r="E48" s="168">
        <f t="shared" si="0"/>
        <v>145817</v>
      </c>
      <c r="F48" s="166">
        <v>9885</v>
      </c>
      <c r="G48" s="167">
        <v>93359</v>
      </c>
      <c r="H48" s="169">
        <f t="shared" si="1"/>
        <v>103244</v>
      </c>
      <c r="I48" s="169">
        <f t="shared" si="3"/>
        <v>26743</v>
      </c>
      <c r="J48" s="169">
        <f t="shared" si="2"/>
        <v>222318</v>
      </c>
      <c r="K48" s="168">
        <f t="shared" si="2"/>
        <v>249061</v>
      </c>
      <c r="L48" s="166">
        <v>51832</v>
      </c>
    </row>
    <row r="49" spans="1:12" ht="12.75">
      <c r="A49" s="165" t="s">
        <v>49</v>
      </c>
      <c r="B49" s="166">
        <v>0</v>
      </c>
      <c r="C49" s="166">
        <v>5</v>
      </c>
      <c r="D49" s="167">
        <v>58</v>
      </c>
      <c r="E49" s="168">
        <f t="shared" si="0"/>
        <v>63</v>
      </c>
      <c r="F49" s="166">
        <v>4</v>
      </c>
      <c r="G49" s="167">
        <v>120</v>
      </c>
      <c r="H49" s="169">
        <f t="shared" si="1"/>
        <v>124</v>
      </c>
      <c r="I49" s="169">
        <f t="shared" si="3"/>
        <v>9</v>
      </c>
      <c r="J49" s="169">
        <f t="shared" si="2"/>
        <v>178</v>
      </c>
      <c r="K49" s="168">
        <f t="shared" si="2"/>
        <v>187</v>
      </c>
      <c r="L49" s="166">
        <v>125</v>
      </c>
    </row>
    <row r="50" spans="1:12" ht="12.75">
      <c r="A50" s="165" t="s">
        <v>50</v>
      </c>
      <c r="B50" s="166">
        <v>26288</v>
      </c>
      <c r="C50" s="166">
        <v>3609</v>
      </c>
      <c r="D50" s="167">
        <v>224607</v>
      </c>
      <c r="E50" s="168">
        <f t="shared" si="0"/>
        <v>254504</v>
      </c>
      <c r="F50" s="166">
        <v>835</v>
      </c>
      <c r="G50" s="167">
        <v>6599</v>
      </c>
      <c r="H50" s="169">
        <f t="shared" si="1"/>
        <v>7434</v>
      </c>
      <c r="I50" s="169">
        <f t="shared" si="3"/>
        <v>30732</v>
      </c>
      <c r="J50" s="169">
        <f t="shared" si="2"/>
        <v>231206</v>
      </c>
      <c r="K50" s="168">
        <f t="shared" si="2"/>
        <v>261938</v>
      </c>
      <c r="L50" s="166">
        <v>99367</v>
      </c>
    </row>
    <row r="51" spans="1:12" ht="12.75">
      <c r="A51" s="165" t="s">
        <v>51</v>
      </c>
      <c r="B51" s="166">
        <v>156</v>
      </c>
      <c r="C51" s="166">
        <v>0</v>
      </c>
      <c r="D51" s="167">
        <v>673</v>
      </c>
      <c r="E51" s="168">
        <f t="shared" si="0"/>
        <v>829</v>
      </c>
      <c r="F51" s="166">
        <v>359</v>
      </c>
      <c r="G51" s="167">
        <v>2085</v>
      </c>
      <c r="H51" s="169">
        <f t="shared" si="1"/>
        <v>2444</v>
      </c>
      <c r="I51" s="169">
        <f t="shared" si="3"/>
        <v>515</v>
      </c>
      <c r="J51" s="169">
        <f t="shared" si="2"/>
        <v>2758</v>
      </c>
      <c r="K51" s="168">
        <f t="shared" si="2"/>
        <v>3273</v>
      </c>
      <c r="L51" s="166">
        <v>397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18</v>
      </c>
      <c r="E53" s="168">
        <f t="shared" si="0"/>
        <v>18</v>
      </c>
      <c r="F53" s="166">
        <v>3</v>
      </c>
      <c r="G53" s="167">
        <v>203</v>
      </c>
      <c r="H53" s="169">
        <f t="shared" si="1"/>
        <v>206</v>
      </c>
      <c r="I53" s="169">
        <f t="shared" si="3"/>
        <v>3</v>
      </c>
      <c r="J53" s="169">
        <f t="shared" si="2"/>
        <v>221</v>
      </c>
      <c r="K53" s="168">
        <f t="shared" si="2"/>
        <v>224</v>
      </c>
      <c r="L53" s="166">
        <v>305</v>
      </c>
    </row>
    <row r="54" spans="1:12" ht="12.75">
      <c r="A54" s="165" t="s">
        <v>54</v>
      </c>
      <c r="B54" s="166">
        <v>60245</v>
      </c>
      <c r="C54" s="166">
        <v>57153</v>
      </c>
      <c r="D54" s="167">
        <v>705791</v>
      </c>
      <c r="E54" s="168">
        <f t="shared" si="0"/>
        <v>823189</v>
      </c>
      <c r="F54" s="166">
        <v>22569</v>
      </c>
      <c r="G54" s="167">
        <v>131195</v>
      </c>
      <c r="H54" s="169">
        <f t="shared" si="1"/>
        <v>153764</v>
      </c>
      <c r="I54" s="169">
        <f t="shared" si="3"/>
        <v>139967</v>
      </c>
      <c r="J54" s="169">
        <f t="shared" si="2"/>
        <v>836986</v>
      </c>
      <c r="K54" s="168">
        <f t="shared" si="2"/>
        <v>976953</v>
      </c>
      <c r="L54" s="166">
        <v>263618</v>
      </c>
    </row>
    <row r="55" spans="1:12" ht="12.75">
      <c r="A55" s="165" t="s">
        <v>55</v>
      </c>
      <c r="B55" s="166">
        <v>791</v>
      </c>
      <c r="C55" s="166">
        <v>310</v>
      </c>
      <c r="D55" s="167">
        <v>5884</v>
      </c>
      <c r="E55" s="168">
        <f t="shared" si="0"/>
        <v>6985</v>
      </c>
      <c r="F55" s="166">
        <v>1052</v>
      </c>
      <c r="G55" s="167">
        <v>5981</v>
      </c>
      <c r="H55" s="169">
        <f t="shared" si="1"/>
        <v>7033</v>
      </c>
      <c r="I55" s="169">
        <f t="shared" si="3"/>
        <v>2153</v>
      </c>
      <c r="J55" s="169">
        <f t="shared" si="2"/>
        <v>11865</v>
      </c>
      <c r="K55" s="168">
        <f t="shared" si="2"/>
        <v>14018</v>
      </c>
      <c r="L55" s="166">
        <v>12148</v>
      </c>
    </row>
    <row r="56" spans="1:12" ht="12.75">
      <c r="A56" s="165" t="s">
        <v>56</v>
      </c>
      <c r="B56" s="166">
        <v>4967</v>
      </c>
      <c r="C56" s="166">
        <v>17961</v>
      </c>
      <c r="D56" s="167">
        <v>150356</v>
      </c>
      <c r="E56" s="168">
        <f t="shared" si="0"/>
        <v>173284</v>
      </c>
      <c r="F56" s="166">
        <v>1230</v>
      </c>
      <c r="G56" s="167">
        <v>7742</v>
      </c>
      <c r="H56" s="169">
        <f t="shared" si="1"/>
        <v>8972</v>
      </c>
      <c r="I56" s="169">
        <f t="shared" si="3"/>
        <v>24158</v>
      </c>
      <c r="J56" s="169">
        <f t="shared" si="2"/>
        <v>158098</v>
      </c>
      <c r="K56" s="168">
        <f t="shared" si="2"/>
        <v>182256</v>
      </c>
      <c r="L56" s="166">
        <v>14628</v>
      </c>
    </row>
    <row r="57" spans="1:12" ht="12.75">
      <c r="A57" s="165" t="s">
        <v>57</v>
      </c>
      <c r="B57" s="166">
        <v>241102</v>
      </c>
      <c r="C57" s="166">
        <v>49532</v>
      </c>
      <c r="D57" s="167">
        <v>1876586</v>
      </c>
      <c r="E57" s="168">
        <f t="shared" si="0"/>
        <v>2167220</v>
      </c>
      <c r="F57" s="166">
        <v>55937</v>
      </c>
      <c r="G57" s="167">
        <v>384948</v>
      </c>
      <c r="H57" s="169">
        <f t="shared" si="1"/>
        <v>440885</v>
      </c>
      <c r="I57" s="169">
        <f t="shared" si="3"/>
        <v>346571</v>
      </c>
      <c r="J57" s="169">
        <f t="shared" si="2"/>
        <v>2261534</v>
      </c>
      <c r="K57" s="168">
        <f t="shared" si="2"/>
        <v>2608105</v>
      </c>
      <c r="L57" s="166">
        <v>3269135</v>
      </c>
    </row>
    <row r="58" spans="1:12" ht="12.75">
      <c r="A58" s="165" t="s">
        <v>58</v>
      </c>
      <c r="B58" s="166">
        <v>36115</v>
      </c>
      <c r="C58" s="166">
        <v>121867</v>
      </c>
      <c r="D58" s="167">
        <v>1053808</v>
      </c>
      <c r="E58" s="168">
        <f t="shared" si="0"/>
        <v>1211790</v>
      </c>
      <c r="F58" s="166">
        <v>19768</v>
      </c>
      <c r="G58" s="167">
        <v>149543</v>
      </c>
      <c r="H58" s="169">
        <f t="shared" si="1"/>
        <v>169311</v>
      </c>
      <c r="I58" s="169">
        <f t="shared" si="3"/>
        <v>177750</v>
      </c>
      <c r="J58" s="169">
        <f t="shared" si="2"/>
        <v>1203351</v>
      </c>
      <c r="K58" s="168">
        <f t="shared" si="2"/>
        <v>1381101</v>
      </c>
      <c r="L58" s="166">
        <v>923490</v>
      </c>
    </row>
    <row r="59" spans="1:12" ht="12.75">
      <c r="A59" s="165" t="s">
        <v>59</v>
      </c>
      <c r="B59" s="166">
        <v>147</v>
      </c>
      <c r="C59" s="166">
        <v>17</v>
      </c>
      <c r="D59" s="167">
        <v>874</v>
      </c>
      <c r="E59" s="168">
        <f t="shared" si="0"/>
        <v>1038</v>
      </c>
      <c r="F59" s="166">
        <v>360</v>
      </c>
      <c r="G59" s="167">
        <v>2225</v>
      </c>
      <c r="H59" s="169">
        <f t="shared" si="1"/>
        <v>2585</v>
      </c>
      <c r="I59" s="169">
        <f t="shared" si="3"/>
        <v>524</v>
      </c>
      <c r="J59" s="169">
        <f t="shared" si="2"/>
        <v>3099</v>
      </c>
      <c r="K59" s="168">
        <f t="shared" si="2"/>
        <v>3623</v>
      </c>
      <c r="L59" s="166">
        <v>464</v>
      </c>
    </row>
    <row r="60" spans="1:12" ht="12.75">
      <c r="A60" s="165" t="s">
        <v>60</v>
      </c>
      <c r="B60" s="166">
        <v>816</v>
      </c>
      <c r="C60" s="166">
        <v>11</v>
      </c>
      <c r="D60" s="167">
        <v>6603</v>
      </c>
      <c r="E60" s="168">
        <f t="shared" si="0"/>
        <v>7430</v>
      </c>
      <c r="F60" s="166">
        <v>92</v>
      </c>
      <c r="G60" s="167">
        <v>760</v>
      </c>
      <c r="H60" s="169">
        <f t="shared" si="1"/>
        <v>852</v>
      </c>
      <c r="I60" s="169">
        <f t="shared" si="3"/>
        <v>919</v>
      </c>
      <c r="J60" s="169">
        <f t="shared" si="2"/>
        <v>7363</v>
      </c>
      <c r="K60" s="168">
        <f t="shared" si="2"/>
        <v>8282</v>
      </c>
      <c r="L60" s="166">
        <v>329</v>
      </c>
    </row>
    <row r="61" spans="1:12" ht="12.75">
      <c r="A61" s="165" t="s">
        <v>61</v>
      </c>
      <c r="B61" s="166">
        <v>15167</v>
      </c>
      <c r="C61" s="166">
        <v>395</v>
      </c>
      <c r="D61" s="167">
        <v>127054</v>
      </c>
      <c r="E61" s="168">
        <f t="shared" si="0"/>
        <v>142616</v>
      </c>
      <c r="F61" s="166">
        <v>2723</v>
      </c>
      <c r="G61" s="167">
        <v>22814</v>
      </c>
      <c r="H61" s="169">
        <f t="shared" si="1"/>
        <v>25537</v>
      </c>
      <c r="I61" s="169">
        <f t="shared" si="3"/>
        <v>18285</v>
      </c>
      <c r="J61" s="169">
        <f t="shared" si="2"/>
        <v>149868</v>
      </c>
      <c r="K61" s="168">
        <f t="shared" si="2"/>
        <v>168153</v>
      </c>
      <c r="L61" s="166">
        <v>989</v>
      </c>
    </row>
    <row r="62" spans="1:12" ht="12.75">
      <c r="A62" s="165" t="s">
        <v>62</v>
      </c>
      <c r="B62" s="166">
        <v>692</v>
      </c>
      <c r="C62" s="166">
        <v>108</v>
      </c>
      <c r="D62" s="167">
        <v>4345</v>
      </c>
      <c r="E62" s="168">
        <f t="shared" si="0"/>
        <v>5145</v>
      </c>
      <c r="F62" s="166">
        <v>1039</v>
      </c>
      <c r="G62" s="167">
        <v>6519</v>
      </c>
      <c r="H62" s="169">
        <f t="shared" si="1"/>
        <v>7558</v>
      </c>
      <c r="I62" s="169">
        <f t="shared" si="3"/>
        <v>1839</v>
      </c>
      <c r="J62" s="169">
        <f t="shared" si="2"/>
        <v>10864</v>
      </c>
      <c r="K62" s="168">
        <f t="shared" si="2"/>
        <v>12703</v>
      </c>
      <c r="L62" s="166">
        <v>2678</v>
      </c>
    </row>
    <row r="63" spans="1:12" ht="12.75">
      <c r="A63" s="165" t="s">
        <v>63</v>
      </c>
      <c r="B63" s="166">
        <v>3792</v>
      </c>
      <c r="C63" s="166">
        <v>44</v>
      </c>
      <c r="D63" s="167">
        <v>29050</v>
      </c>
      <c r="E63" s="168">
        <f t="shared" si="0"/>
        <v>32886</v>
      </c>
      <c r="F63" s="166">
        <v>2362</v>
      </c>
      <c r="G63" s="167">
        <v>13111</v>
      </c>
      <c r="H63" s="169">
        <f t="shared" si="1"/>
        <v>15473</v>
      </c>
      <c r="I63" s="169">
        <f t="shared" si="3"/>
        <v>6198</v>
      </c>
      <c r="J63" s="169">
        <f t="shared" si="2"/>
        <v>42161</v>
      </c>
      <c r="K63" s="168">
        <f t="shared" si="2"/>
        <v>48359</v>
      </c>
      <c r="L63" s="166">
        <v>8641</v>
      </c>
    </row>
    <row r="64" spans="1:12" ht="12.75">
      <c r="A64" s="165" t="s">
        <v>64</v>
      </c>
      <c r="B64" s="166">
        <v>645</v>
      </c>
      <c r="C64" s="166">
        <v>1434</v>
      </c>
      <c r="D64" s="167">
        <v>15366</v>
      </c>
      <c r="E64" s="168">
        <f>SUM(B64:D64)</f>
        <v>17445</v>
      </c>
      <c r="F64" s="166">
        <v>303</v>
      </c>
      <c r="G64" s="167">
        <v>1485</v>
      </c>
      <c r="H64" s="169">
        <f t="shared" si="1"/>
        <v>1788</v>
      </c>
      <c r="I64" s="169">
        <f t="shared" si="3"/>
        <v>2382</v>
      </c>
      <c r="J64" s="169">
        <f t="shared" si="2"/>
        <v>16851</v>
      </c>
      <c r="K64" s="168">
        <f t="shared" si="2"/>
        <v>19233</v>
      </c>
      <c r="L64" s="166">
        <v>2200</v>
      </c>
    </row>
    <row r="65" spans="1:12" ht="12.75">
      <c r="A65" s="165" t="s">
        <v>65</v>
      </c>
      <c r="B65" s="166">
        <v>5655</v>
      </c>
      <c r="C65" s="166">
        <v>359</v>
      </c>
      <c r="D65" s="167">
        <v>50612</v>
      </c>
      <c r="E65" s="168">
        <f t="shared" si="0"/>
        <v>56626</v>
      </c>
      <c r="F65" s="166">
        <v>1343</v>
      </c>
      <c r="G65" s="167">
        <v>10546</v>
      </c>
      <c r="H65" s="169">
        <f t="shared" si="1"/>
        <v>11889</v>
      </c>
      <c r="I65" s="169">
        <f t="shared" si="3"/>
        <v>7357</v>
      </c>
      <c r="J65" s="169">
        <f t="shared" si="2"/>
        <v>61158</v>
      </c>
      <c r="K65" s="168">
        <f t="shared" si="2"/>
        <v>68515</v>
      </c>
      <c r="L65" s="166">
        <v>40360</v>
      </c>
    </row>
    <row r="66" spans="1:12" ht="12.75">
      <c r="A66" s="165" t="s">
        <v>66</v>
      </c>
      <c r="B66" s="166">
        <v>1556</v>
      </c>
      <c r="C66" s="166">
        <v>906</v>
      </c>
      <c r="D66" s="167">
        <v>25236</v>
      </c>
      <c r="E66" s="168">
        <f t="shared" si="0"/>
        <v>27698</v>
      </c>
      <c r="F66" s="166">
        <v>1276</v>
      </c>
      <c r="G66" s="167">
        <v>8847</v>
      </c>
      <c r="H66" s="169">
        <f t="shared" si="1"/>
        <v>10123</v>
      </c>
      <c r="I66" s="169">
        <f t="shared" si="3"/>
        <v>3738</v>
      </c>
      <c r="J66" s="169">
        <f t="shared" si="2"/>
        <v>34083</v>
      </c>
      <c r="K66" s="168">
        <f t="shared" si="2"/>
        <v>37821</v>
      </c>
      <c r="L66" s="166">
        <v>3978</v>
      </c>
    </row>
    <row r="67" spans="1:12" ht="12.75">
      <c r="A67" s="165" t="s">
        <v>67</v>
      </c>
      <c r="B67" s="166">
        <v>12</v>
      </c>
      <c r="C67" s="166">
        <v>33</v>
      </c>
      <c r="D67" s="167">
        <v>368</v>
      </c>
      <c r="E67" s="168">
        <f t="shared" si="0"/>
        <v>413</v>
      </c>
      <c r="F67" s="166">
        <v>209</v>
      </c>
      <c r="G67" s="167">
        <v>1316</v>
      </c>
      <c r="H67" s="169">
        <f t="shared" si="1"/>
        <v>1525</v>
      </c>
      <c r="I67" s="169">
        <f t="shared" si="3"/>
        <v>254</v>
      </c>
      <c r="J67" s="169">
        <f t="shared" si="2"/>
        <v>1684</v>
      </c>
      <c r="K67" s="168">
        <f t="shared" si="2"/>
        <v>1938</v>
      </c>
      <c r="L67" s="166">
        <v>1154</v>
      </c>
    </row>
    <row r="68" spans="1:12" ht="12.75">
      <c r="A68" s="165" t="s">
        <v>68</v>
      </c>
      <c r="B68" s="166">
        <v>24431</v>
      </c>
      <c r="C68" s="166">
        <v>27016</v>
      </c>
      <c r="D68" s="167">
        <v>331858</v>
      </c>
      <c r="E68" s="168">
        <f t="shared" si="0"/>
        <v>383305</v>
      </c>
      <c r="F68" s="166">
        <v>33091</v>
      </c>
      <c r="G68" s="167">
        <v>224962</v>
      </c>
      <c r="H68" s="169">
        <f t="shared" si="1"/>
        <v>258053</v>
      </c>
      <c r="I68" s="169">
        <f t="shared" si="3"/>
        <v>84538</v>
      </c>
      <c r="J68" s="169">
        <f t="shared" si="2"/>
        <v>556820</v>
      </c>
      <c r="K68" s="168">
        <f t="shared" si="2"/>
        <v>641358</v>
      </c>
      <c r="L68" s="166">
        <v>70979</v>
      </c>
    </row>
    <row r="69" spans="1:12" ht="12.75">
      <c r="A69" s="165" t="s">
        <v>69</v>
      </c>
      <c r="B69" s="166">
        <v>890</v>
      </c>
      <c r="C69" s="166">
        <v>2</v>
      </c>
      <c r="D69" s="167">
        <v>5642</v>
      </c>
      <c r="E69" s="168">
        <f t="shared" si="0"/>
        <v>6534</v>
      </c>
      <c r="F69" s="166">
        <v>2551</v>
      </c>
      <c r="G69" s="167">
        <v>15477</v>
      </c>
      <c r="H69" s="169">
        <f t="shared" si="1"/>
        <v>18028</v>
      </c>
      <c r="I69" s="169">
        <f t="shared" si="3"/>
        <v>3443</v>
      </c>
      <c r="J69" s="169">
        <f t="shared" si="2"/>
        <v>21119</v>
      </c>
      <c r="K69" s="168">
        <f t="shared" si="2"/>
        <v>24562</v>
      </c>
      <c r="L69" s="166">
        <v>3987</v>
      </c>
    </row>
    <row r="70" spans="1:12" ht="12.75">
      <c r="A70" s="165" t="s">
        <v>70</v>
      </c>
      <c r="B70" s="166">
        <v>2557</v>
      </c>
      <c r="C70" s="166">
        <v>1071</v>
      </c>
      <c r="D70" s="167">
        <v>33117</v>
      </c>
      <c r="E70" s="168">
        <f t="shared" si="0"/>
        <v>36745</v>
      </c>
      <c r="F70" s="166">
        <v>1142</v>
      </c>
      <c r="G70" s="167">
        <v>6729</v>
      </c>
      <c r="H70" s="169">
        <f t="shared" si="1"/>
        <v>7871</v>
      </c>
      <c r="I70" s="169">
        <f t="shared" si="3"/>
        <v>4770</v>
      </c>
      <c r="J70" s="169">
        <f t="shared" si="2"/>
        <v>39846</v>
      </c>
      <c r="K70" s="168">
        <f t="shared" si="2"/>
        <v>44616</v>
      </c>
      <c r="L70" s="166">
        <v>17951</v>
      </c>
    </row>
    <row r="71" spans="1:12" ht="12.75">
      <c r="A71" s="165" t="s">
        <v>71</v>
      </c>
      <c r="B71" s="166">
        <v>6659</v>
      </c>
      <c r="C71" s="166">
        <v>841</v>
      </c>
      <c r="D71" s="167">
        <v>55777</v>
      </c>
      <c r="E71" s="168">
        <f t="shared" si="0"/>
        <v>63277</v>
      </c>
      <c r="F71" s="166">
        <v>624</v>
      </c>
      <c r="G71" s="167">
        <v>4766</v>
      </c>
      <c r="H71" s="169">
        <f t="shared" si="1"/>
        <v>5390</v>
      </c>
      <c r="I71" s="169">
        <f t="shared" si="3"/>
        <v>8124</v>
      </c>
      <c r="J71" s="169">
        <f t="shared" si="2"/>
        <v>60543</v>
      </c>
      <c r="K71" s="168">
        <f t="shared" si="2"/>
        <v>68667</v>
      </c>
      <c r="L71" s="166">
        <v>27433</v>
      </c>
    </row>
    <row r="72" spans="1:12" ht="12.75">
      <c r="A72" s="165" t="s">
        <v>72</v>
      </c>
      <c r="B72" s="166">
        <v>0</v>
      </c>
      <c r="C72" s="166">
        <v>2</v>
      </c>
      <c r="D72" s="167">
        <v>123</v>
      </c>
      <c r="E72" s="168">
        <f t="shared" si="0"/>
        <v>125</v>
      </c>
      <c r="F72" s="166">
        <v>79</v>
      </c>
      <c r="G72" s="167">
        <v>508</v>
      </c>
      <c r="H72" s="169">
        <f t="shared" si="1"/>
        <v>587</v>
      </c>
      <c r="I72" s="169">
        <f t="shared" si="3"/>
        <v>81</v>
      </c>
      <c r="J72" s="169">
        <f t="shared" si="2"/>
        <v>631</v>
      </c>
      <c r="K72" s="168">
        <f t="shared" si="2"/>
        <v>712</v>
      </c>
      <c r="L72" s="166">
        <v>82</v>
      </c>
    </row>
    <row r="73" spans="1:12" ht="12.75">
      <c r="A73" s="165" t="s">
        <v>73</v>
      </c>
      <c r="B73" s="166">
        <v>42751</v>
      </c>
      <c r="C73" s="166">
        <v>2650</v>
      </c>
      <c r="D73" s="167">
        <v>306360</v>
      </c>
      <c r="E73" s="168">
        <f t="shared" si="0"/>
        <v>351761</v>
      </c>
      <c r="F73" s="166">
        <v>5384</v>
      </c>
      <c r="G73" s="167">
        <v>40774</v>
      </c>
      <c r="H73" s="169">
        <f t="shared" si="1"/>
        <v>46158</v>
      </c>
      <c r="I73" s="169">
        <f t="shared" si="3"/>
        <v>50785</v>
      </c>
      <c r="J73" s="169">
        <f t="shared" si="2"/>
        <v>347134</v>
      </c>
      <c r="K73" s="168">
        <f t="shared" si="2"/>
        <v>397919</v>
      </c>
      <c r="L73" s="166">
        <v>54533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171</v>
      </c>
    </row>
    <row r="75" spans="1:12" ht="12.75">
      <c r="A75" s="165" t="s">
        <v>75</v>
      </c>
      <c r="B75" s="166">
        <v>48455</v>
      </c>
      <c r="C75" s="166">
        <v>1</v>
      </c>
      <c r="D75" s="167">
        <v>538638</v>
      </c>
      <c r="E75" s="168">
        <f t="shared" si="0"/>
        <v>587094</v>
      </c>
      <c r="F75" s="166">
        <v>0</v>
      </c>
      <c r="G75" s="167">
        <v>80</v>
      </c>
      <c r="H75" s="169">
        <f t="shared" si="1"/>
        <v>80</v>
      </c>
      <c r="I75" s="169">
        <f t="shared" si="3"/>
        <v>48456</v>
      </c>
      <c r="J75" s="169">
        <f t="shared" si="2"/>
        <v>538718</v>
      </c>
      <c r="K75" s="168">
        <f t="shared" si="2"/>
        <v>587174</v>
      </c>
      <c r="L75" s="166">
        <v>155582</v>
      </c>
    </row>
    <row r="76" spans="1:12" ht="12.75">
      <c r="A76" s="165" t="s">
        <v>76</v>
      </c>
      <c r="B76" s="166">
        <v>75</v>
      </c>
      <c r="C76" s="166">
        <v>94</v>
      </c>
      <c r="D76" s="167">
        <v>1665</v>
      </c>
      <c r="E76" s="168">
        <f t="shared" si="0"/>
        <v>1834</v>
      </c>
      <c r="F76" s="166">
        <v>7</v>
      </c>
      <c r="G76" s="167">
        <v>14</v>
      </c>
      <c r="H76" s="169">
        <f t="shared" si="1"/>
        <v>21</v>
      </c>
      <c r="I76" s="169">
        <f t="shared" si="3"/>
        <v>176</v>
      </c>
      <c r="J76" s="169">
        <f t="shared" si="2"/>
        <v>1679</v>
      </c>
      <c r="K76" s="168">
        <f t="shared" si="2"/>
        <v>1855</v>
      </c>
      <c r="L76" s="166">
        <v>0</v>
      </c>
    </row>
    <row r="77" spans="1:12" ht="12.75">
      <c r="A77" s="165" t="s">
        <v>77</v>
      </c>
      <c r="B77" s="166">
        <v>6</v>
      </c>
      <c r="C77" s="166">
        <v>0</v>
      </c>
      <c r="D77" s="167">
        <v>10</v>
      </c>
      <c r="E77" s="168">
        <f t="shared" si="0"/>
        <v>16</v>
      </c>
      <c r="F77" s="166">
        <v>30</v>
      </c>
      <c r="G77" s="167">
        <v>440</v>
      </c>
      <c r="H77" s="169">
        <f t="shared" si="1"/>
        <v>470</v>
      </c>
      <c r="I77" s="169">
        <f t="shared" si="3"/>
        <v>36</v>
      </c>
      <c r="J77" s="169">
        <f t="shared" si="2"/>
        <v>450</v>
      </c>
      <c r="K77" s="168">
        <f t="shared" si="2"/>
        <v>486</v>
      </c>
      <c r="L77" s="166">
        <v>493</v>
      </c>
    </row>
    <row r="78" spans="1:12" ht="12.75">
      <c r="A78" s="165" t="s">
        <v>78</v>
      </c>
      <c r="B78" s="166">
        <v>597</v>
      </c>
      <c r="C78" s="166">
        <v>0</v>
      </c>
      <c r="D78" s="167">
        <v>2191</v>
      </c>
      <c r="E78" s="168">
        <f t="shared" si="0"/>
        <v>2788</v>
      </c>
      <c r="F78" s="166">
        <v>430</v>
      </c>
      <c r="G78" s="167">
        <v>3155</v>
      </c>
      <c r="H78" s="169">
        <f t="shared" si="1"/>
        <v>3585</v>
      </c>
      <c r="I78" s="169">
        <f t="shared" si="3"/>
        <v>1027</v>
      </c>
      <c r="J78" s="169">
        <f t="shared" si="2"/>
        <v>5346</v>
      </c>
      <c r="K78" s="168">
        <f t="shared" si="2"/>
        <v>6373</v>
      </c>
      <c r="L78" s="166">
        <v>2443</v>
      </c>
    </row>
    <row r="79" spans="1:12" ht="12.75">
      <c r="A79" s="165" t="s">
        <v>79</v>
      </c>
      <c r="B79" s="166">
        <v>0</v>
      </c>
      <c r="C79" s="166">
        <v>114</v>
      </c>
      <c r="D79" s="167">
        <v>652</v>
      </c>
      <c r="E79" s="168">
        <f t="shared" si="0"/>
        <v>766</v>
      </c>
      <c r="F79" s="166">
        <v>54</v>
      </c>
      <c r="G79" s="167">
        <v>588</v>
      </c>
      <c r="H79" s="169">
        <f t="shared" si="1"/>
        <v>642</v>
      </c>
      <c r="I79" s="169">
        <f t="shared" si="3"/>
        <v>168</v>
      </c>
      <c r="J79" s="169">
        <f t="shared" si="2"/>
        <v>1240</v>
      </c>
      <c r="K79" s="168">
        <f t="shared" si="2"/>
        <v>1408</v>
      </c>
      <c r="L79" s="166">
        <v>283</v>
      </c>
    </row>
    <row r="80" spans="1:12" ht="12.75">
      <c r="A80" s="165" t="s">
        <v>80</v>
      </c>
      <c r="B80" s="166">
        <v>1</v>
      </c>
      <c r="C80" s="166">
        <v>0</v>
      </c>
      <c r="D80" s="167">
        <v>5</v>
      </c>
      <c r="E80" s="168">
        <f t="shared" si="0"/>
        <v>6</v>
      </c>
      <c r="F80" s="166">
        <v>4</v>
      </c>
      <c r="G80" s="167">
        <v>74</v>
      </c>
      <c r="H80" s="169">
        <f t="shared" si="1"/>
        <v>78</v>
      </c>
      <c r="I80" s="169">
        <f t="shared" si="3"/>
        <v>5</v>
      </c>
      <c r="J80" s="169">
        <f t="shared" si="2"/>
        <v>79</v>
      </c>
      <c r="K80" s="168">
        <f t="shared" si="2"/>
        <v>84</v>
      </c>
      <c r="L80" s="166">
        <v>18</v>
      </c>
    </row>
    <row r="81" spans="1:12" ht="12.75">
      <c r="A81" s="165" t="s">
        <v>81</v>
      </c>
      <c r="B81" s="166">
        <v>301</v>
      </c>
      <c r="C81" s="166">
        <v>2</v>
      </c>
      <c r="D81" s="167">
        <v>1847</v>
      </c>
      <c r="E81" s="168">
        <f t="shared" si="0"/>
        <v>2150</v>
      </c>
      <c r="F81" s="166">
        <v>525</v>
      </c>
      <c r="G81" s="167">
        <v>3409</v>
      </c>
      <c r="H81" s="169">
        <f t="shared" si="1"/>
        <v>3934</v>
      </c>
      <c r="I81" s="169">
        <f t="shared" si="3"/>
        <v>828</v>
      </c>
      <c r="J81" s="169">
        <f t="shared" si="2"/>
        <v>5256</v>
      </c>
      <c r="K81" s="168">
        <f t="shared" si="2"/>
        <v>6084</v>
      </c>
      <c r="L81" s="166">
        <v>560</v>
      </c>
    </row>
    <row r="82" spans="1:12" ht="12.75">
      <c r="A82" s="165" t="s">
        <v>82</v>
      </c>
      <c r="B82" s="166">
        <v>3338</v>
      </c>
      <c r="C82" s="166">
        <v>191</v>
      </c>
      <c r="D82" s="167">
        <v>27685</v>
      </c>
      <c r="E82" s="168">
        <f t="shared" si="0"/>
        <v>31214</v>
      </c>
      <c r="F82" s="166">
        <v>551</v>
      </c>
      <c r="G82" s="167">
        <v>3098</v>
      </c>
      <c r="H82" s="169">
        <f t="shared" si="1"/>
        <v>3649</v>
      </c>
      <c r="I82" s="169">
        <f t="shared" si="3"/>
        <v>4080</v>
      </c>
      <c r="J82" s="169">
        <f t="shared" si="2"/>
        <v>30783</v>
      </c>
      <c r="K82" s="168">
        <f t="shared" si="2"/>
        <v>34863</v>
      </c>
      <c r="L82" s="166">
        <v>1098</v>
      </c>
    </row>
    <row r="83" spans="1:12" ht="12.75">
      <c r="A83" s="165" t="s">
        <v>83</v>
      </c>
      <c r="B83" s="166">
        <v>1302</v>
      </c>
      <c r="C83" s="166">
        <v>296</v>
      </c>
      <c r="D83" s="167">
        <v>8197</v>
      </c>
      <c r="E83" s="168">
        <f t="shared" si="0"/>
        <v>9795</v>
      </c>
      <c r="F83" s="166">
        <v>1416</v>
      </c>
      <c r="G83" s="167">
        <v>14364</v>
      </c>
      <c r="H83" s="169">
        <f t="shared" si="1"/>
        <v>15780</v>
      </c>
      <c r="I83" s="169">
        <f t="shared" si="3"/>
        <v>3014</v>
      </c>
      <c r="J83" s="169">
        <f t="shared" si="2"/>
        <v>22561</v>
      </c>
      <c r="K83" s="168">
        <f t="shared" si="2"/>
        <v>25575</v>
      </c>
      <c r="L83" s="166">
        <v>11780</v>
      </c>
    </row>
    <row r="84" spans="1:12" ht="12.75">
      <c r="A84" s="165" t="s">
        <v>84</v>
      </c>
      <c r="B84" s="166">
        <v>130</v>
      </c>
      <c r="C84" s="166">
        <v>2</v>
      </c>
      <c r="D84" s="167">
        <v>632</v>
      </c>
      <c r="E84" s="168">
        <f t="shared" si="0"/>
        <v>764</v>
      </c>
      <c r="F84" s="166">
        <v>244</v>
      </c>
      <c r="G84" s="167">
        <v>1435</v>
      </c>
      <c r="H84" s="169">
        <f t="shared" si="1"/>
        <v>1679</v>
      </c>
      <c r="I84" s="169">
        <f t="shared" si="3"/>
        <v>376</v>
      </c>
      <c r="J84" s="169">
        <f t="shared" si="2"/>
        <v>2067</v>
      </c>
      <c r="K84" s="168">
        <f t="shared" si="2"/>
        <v>2443</v>
      </c>
      <c r="L84" s="166">
        <v>472</v>
      </c>
    </row>
    <row r="85" spans="1:12" ht="12.75">
      <c r="A85" s="165" t="s">
        <v>85</v>
      </c>
      <c r="B85" s="166">
        <v>2</v>
      </c>
      <c r="C85" s="166">
        <v>0</v>
      </c>
      <c r="D85" s="167">
        <v>11</v>
      </c>
      <c r="E85" s="168">
        <f t="shared" si="0"/>
        <v>13</v>
      </c>
      <c r="F85" s="166">
        <v>8</v>
      </c>
      <c r="G85" s="167">
        <v>68</v>
      </c>
      <c r="H85" s="169">
        <f t="shared" si="1"/>
        <v>76</v>
      </c>
      <c r="I85" s="169">
        <f t="shared" si="3"/>
        <v>10</v>
      </c>
      <c r="J85" s="169">
        <f t="shared" si="2"/>
        <v>79</v>
      </c>
      <c r="K85" s="168">
        <f t="shared" si="2"/>
        <v>89</v>
      </c>
      <c r="L85" s="166">
        <v>28</v>
      </c>
    </row>
    <row r="86" spans="1:12" ht="12.75">
      <c r="A86" s="165" t="s">
        <v>86</v>
      </c>
      <c r="B86" s="166">
        <v>4040</v>
      </c>
      <c r="C86" s="166">
        <v>6364</v>
      </c>
      <c r="D86" s="167">
        <v>64732</v>
      </c>
      <c r="E86" s="168">
        <f>SUM(B86:D86)</f>
        <v>75136</v>
      </c>
      <c r="F86" s="166">
        <v>18330</v>
      </c>
      <c r="G86" s="167">
        <v>95662</v>
      </c>
      <c r="H86" s="169">
        <f t="shared" si="1"/>
        <v>113992</v>
      </c>
      <c r="I86" s="169">
        <f t="shared" si="3"/>
        <v>28734</v>
      </c>
      <c r="J86" s="169">
        <f>SUM(D86+G86)</f>
        <v>160394</v>
      </c>
      <c r="K86" s="168">
        <f t="shared" si="2"/>
        <v>189128</v>
      </c>
      <c r="L86" s="166">
        <v>59804</v>
      </c>
    </row>
    <row r="87" spans="1:12" ht="12.75">
      <c r="A87" s="165" t="s">
        <v>87</v>
      </c>
      <c r="B87" s="166">
        <v>543</v>
      </c>
      <c r="C87" s="166">
        <v>192</v>
      </c>
      <c r="D87" s="167">
        <v>3989</v>
      </c>
      <c r="E87" s="168">
        <f t="shared" si="0"/>
        <v>4724</v>
      </c>
      <c r="F87" s="166">
        <v>220</v>
      </c>
      <c r="G87" s="167">
        <v>1381</v>
      </c>
      <c r="H87" s="169">
        <f t="shared" si="1"/>
        <v>1601</v>
      </c>
      <c r="I87" s="169">
        <f t="shared" si="3"/>
        <v>955</v>
      </c>
      <c r="J87" s="169">
        <f t="shared" si="2"/>
        <v>5370</v>
      </c>
      <c r="K87" s="168">
        <f t="shared" si="2"/>
        <v>6325</v>
      </c>
      <c r="L87" s="166">
        <v>1801</v>
      </c>
    </row>
    <row r="88" spans="1:12" ht="12.75">
      <c r="A88" s="165" t="s">
        <v>88</v>
      </c>
      <c r="B88" s="166">
        <v>3971</v>
      </c>
      <c r="C88" s="166">
        <v>226</v>
      </c>
      <c r="D88" s="167">
        <v>37691</v>
      </c>
      <c r="E88" s="168">
        <f t="shared" si="0"/>
        <v>41888</v>
      </c>
      <c r="F88" s="166">
        <v>1967</v>
      </c>
      <c r="G88" s="167">
        <v>9861</v>
      </c>
      <c r="H88" s="169">
        <f t="shared" si="1"/>
        <v>11828</v>
      </c>
      <c r="I88" s="169">
        <f t="shared" si="3"/>
        <v>6164</v>
      </c>
      <c r="J88" s="169">
        <f t="shared" si="2"/>
        <v>47552</v>
      </c>
      <c r="K88" s="168">
        <f t="shared" si="2"/>
        <v>53716</v>
      </c>
      <c r="L88" s="166">
        <v>8223</v>
      </c>
    </row>
    <row r="89" spans="1:12" ht="12.75">
      <c r="A89" s="165" t="s">
        <v>89</v>
      </c>
      <c r="B89" s="166">
        <v>110</v>
      </c>
      <c r="C89" s="166">
        <v>1</v>
      </c>
      <c r="D89" s="167">
        <v>759</v>
      </c>
      <c r="E89" s="168">
        <f aca="true" t="shared" si="4" ref="E89:E119">SUM(B89:D89)</f>
        <v>870</v>
      </c>
      <c r="F89" s="166">
        <v>0</v>
      </c>
      <c r="G89" s="167">
        <v>9</v>
      </c>
      <c r="H89" s="169">
        <f aca="true" t="shared" si="5" ref="H89:H119">SUM(F89:G89)</f>
        <v>9</v>
      </c>
      <c r="I89" s="169">
        <f t="shared" si="3"/>
        <v>111</v>
      </c>
      <c r="J89" s="169">
        <f aca="true" t="shared" si="6" ref="J89:K119">SUM(D89+G89)</f>
        <v>768</v>
      </c>
      <c r="K89" s="168">
        <f t="shared" si="6"/>
        <v>879</v>
      </c>
      <c r="L89" s="166">
        <v>1142</v>
      </c>
    </row>
    <row r="90" spans="1:12" ht="12.75">
      <c r="A90" s="165" t="s">
        <v>90</v>
      </c>
      <c r="B90" s="166">
        <v>11228</v>
      </c>
      <c r="C90" s="166">
        <v>10864</v>
      </c>
      <c r="D90" s="167">
        <v>119927</v>
      </c>
      <c r="E90" s="168">
        <f t="shared" si="4"/>
        <v>142019</v>
      </c>
      <c r="F90" s="166">
        <v>1864</v>
      </c>
      <c r="G90" s="167">
        <v>12235</v>
      </c>
      <c r="H90" s="169">
        <f t="shared" si="5"/>
        <v>14099</v>
      </c>
      <c r="I90" s="169">
        <f aca="true" t="shared" si="7" ref="I90:I120">SUM(B90+C90+F90)</f>
        <v>23956</v>
      </c>
      <c r="J90" s="169">
        <f t="shared" si="6"/>
        <v>132162</v>
      </c>
      <c r="K90" s="168">
        <f t="shared" si="6"/>
        <v>156118</v>
      </c>
      <c r="L90" s="166">
        <v>93266</v>
      </c>
    </row>
    <row r="91" spans="1:12" ht="12.75">
      <c r="A91" s="165" t="s">
        <v>91</v>
      </c>
      <c r="B91" s="166">
        <v>17182</v>
      </c>
      <c r="C91" s="166">
        <v>1416</v>
      </c>
      <c r="D91" s="167">
        <v>150530</v>
      </c>
      <c r="E91" s="168">
        <f t="shared" si="4"/>
        <v>169128</v>
      </c>
      <c r="F91" s="166">
        <v>3524</v>
      </c>
      <c r="G91" s="167">
        <v>27754</v>
      </c>
      <c r="H91" s="169">
        <f t="shared" si="5"/>
        <v>31278</v>
      </c>
      <c r="I91" s="169">
        <f t="shared" si="7"/>
        <v>22122</v>
      </c>
      <c r="J91" s="169">
        <f t="shared" si="6"/>
        <v>178284</v>
      </c>
      <c r="K91" s="168">
        <f t="shared" si="6"/>
        <v>200406</v>
      </c>
      <c r="L91" s="166">
        <v>206906</v>
      </c>
    </row>
    <row r="92" spans="1:12" ht="12.75">
      <c r="A92" s="165" t="s">
        <v>92</v>
      </c>
      <c r="B92" s="166">
        <v>32746</v>
      </c>
      <c r="C92" s="166">
        <v>43</v>
      </c>
      <c r="D92" s="167">
        <v>301517</v>
      </c>
      <c r="E92" s="168">
        <f t="shared" si="4"/>
        <v>334306</v>
      </c>
      <c r="F92" s="166">
        <v>167</v>
      </c>
      <c r="G92" s="167">
        <v>3282</v>
      </c>
      <c r="H92" s="169">
        <f t="shared" si="5"/>
        <v>3449</v>
      </c>
      <c r="I92" s="169">
        <f t="shared" si="7"/>
        <v>32956</v>
      </c>
      <c r="J92" s="169">
        <f t="shared" si="6"/>
        <v>304799</v>
      </c>
      <c r="K92" s="168">
        <f t="shared" si="6"/>
        <v>337755</v>
      </c>
      <c r="L92" s="166">
        <v>28393</v>
      </c>
    </row>
    <row r="93" spans="1:12" ht="12.75">
      <c r="A93" s="165" t="s">
        <v>93</v>
      </c>
      <c r="B93" s="166">
        <v>39947</v>
      </c>
      <c r="C93" s="166">
        <v>11427</v>
      </c>
      <c r="D93" s="167">
        <v>437338</v>
      </c>
      <c r="E93" s="168">
        <f t="shared" si="4"/>
        <v>488712</v>
      </c>
      <c r="F93" s="166">
        <v>25190</v>
      </c>
      <c r="G93" s="167">
        <v>156668</v>
      </c>
      <c r="H93" s="169">
        <f t="shared" si="5"/>
        <v>181858</v>
      </c>
      <c r="I93" s="169">
        <f t="shared" si="7"/>
        <v>76564</v>
      </c>
      <c r="J93" s="169">
        <f t="shared" si="6"/>
        <v>594006</v>
      </c>
      <c r="K93" s="168">
        <f t="shared" si="6"/>
        <v>670570</v>
      </c>
      <c r="L93" s="166">
        <v>276000</v>
      </c>
    </row>
    <row r="94" spans="1:12" ht="12.75">
      <c r="A94" s="165" t="s">
        <v>94</v>
      </c>
      <c r="B94" s="166">
        <v>0</v>
      </c>
      <c r="C94" s="166">
        <v>227</v>
      </c>
      <c r="D94" s="167">
        <v>1600</v>
      </c>
      <c r="E94" s="168">
        <f t="shared" si="4"/>
        <v>1827</v>
      </c>
      <c r="F94" s="166">
        <v>29</v>
      </c>
      <c r="G94" s="167">
        <v>239</v>
      </c>
      <c r="H94" s="169">
        <f t="shared" si="5"/>
        <v>268</v>
      </c>
      <c r="I94" s="169">
        <f t="shared" si="7"/>
        <v>256</v>
      </c>
      <c r="J94" s="169">
        <f t="shared" si="6"/>
        <v>1839</v>
      </c>
      <c r="K94" s="168">
        <f t="shared" si="6"/>
        <v>2095</v>
      </c>
      <c r="L94" s="166">
        <v>103</v>
      </c>
    </row>
    <row r="95" spans="1:12" ht="12.75">
      <c r="A95" s="165" t="s">
        <v>95</v>
      </c>
      <c r="B95" s="166">
        <v>28070</v>
      </c>
      <c r="C95" s="166">
        <v>3155</v>
      </c>
      <c r="D95" s="167">
        <v>238102</v>
      </c>
      <c r="E95" s="168">
        <f t="shared" si="4"/>
        <v>269327</v>
      </c>
      <c r="F95" s="166">
        <v>4476</v>
      </c>
      <c r="G95" s="167">
        <v>39753</v>
      </c>
      <c r="H95" s="169">
        <f t="shared" si="5"/>
        <v>44229</v>
      </c>
      <c r="I95" s="169">
        <f t="shared" si="7"/>
        <v>35701</v>
      </c>
      <c r="J95" s="169">
        <f t="shared" si="6"/>
        <v>277855</v>
      </c>
      <c r="K95" s="168">
        <f t="shared" si="6"/>
        <v>313556</v>
      </c>
      <c r="L95" s="166">
        <v>334593</v>
      </c>
    </row>
    <row r="96" spans="1:12" ht="12.75">
      <c r="A96" s="165" t="s">
        <v>96</v>
      </c>
      <c r="B96" s="166">
        <v>150</v>
      </c>
      <c r="C96" s="166">
        <v>9</v>
      </c>
      <c r="D96" s="167">
        <v>1768</v>
      </c>
      <c r="E96" s="168">
        <f t="shared" si="4"/>
        <v>1927</v>
      </c>
      <c r="F96" s="166">
        <v>54</v>
      </c>
      <c r="G96" s="167">
        <v>330</v>
      </c>
      <c r="H96" s="169">
        <f t="shared" si="5"/>
        <v>384</v>
      </c>
      <c r="I96" s="169">
        <f t="shared" si="7"/>
        <v>213</v>
      </c>
      <c r="J96" s="169">
        <f t="shared" si="6"/>
        <v>2098</v>
      </c>
      <c r="K96" s="168">
        <f t="shared" si="6"/>
        <v>2311</v>
      </c>
      <c r="L96" s="166">
        <v>8</v>
      </c>
    </row>
    <row r="97" spans="1:12" ht="12.75">
      <c r="A97" s="165" t="s">
        <v>97</v>
      </c>
      <c r="B97" s="166">
        <v>11650</v>
      </c>
      <c r="C97" s="166">
        <v>864</v>
      </c>
      <c r="D97" s="167">
        <v>60587</v>
      </c>
      <c r="E97" s="168">
        <f t="shared" si="4"/>
        <v>73101</v>
      </c>
      <c r="F97" s="166">
        <v>1663</v>
      </c>
      <c r="G97" s="167">
        <v>6296</v>
      </c>
      <c r="H97" s="169">
        <f t="shared" si="5"/>
        <v>7959</v>
      </c>
      <c r="I97" s="169">
        <f t="shared" si="7"/>
        <v>14177</v>
      </c>
      <c r="J97" s="169">
        <f t="shared" si="6"/>
        <v>66883</v>
      </c>
      <c r="K97" s="168">
        <f t="shared" si="6"/>
        <v>81060</v>
      </c>
      <c r="L97" s="166">
        <v>10393</v>
      </c>
    </row>
    <row r="98" spans="1:12" ht="12.75">
      <c r="A98" s="165" t="s">
        <v>98</v>
      </c>
      <c r="B98" s="166">
        <v>1023</v>
      </c>
      <c r="C98" s="166">
        <v>220</v>
      </c>
      <c r="D98" s="167">
        <v>5490</v>
      </c>
      <c r="E98" s="168">
        <f t="shared" si="4"/>
        <v>6733</v>
      </c>
      <c r="F98" s="166">
        <v>121</v>
      </c>
      <c r="G98" s="167">
        <v>613</v>
      </c>
      <c r="H98" s="169">
        <f t="shared" si="5"/>
        <v>734</v>
      </c>
      <c r="I98" s="169">
        <f t="shared" si="7"/>
        <v>1364</v>
      </c>
      <c r="J98" s="169">
        <f t="shared" si="6"/>
        <v>6103</v>
      </c>
      <c r="K98" s="168">
        <f t="shared" si="6"/>
        <v>7467</v>
      </c>
      <c r="L98" s="166">
        <v>980</v>
      </c>
    </row>
    <row r="99" spans="1:12" ht="12.75">
      <c r="A99" s="165" t="s">
        <v>99</v>
      </c>
      <c r="B99" s="166">
        <v>85</v>
      </c>
      <c r="C99" s="166">
        <v>43</v>
      </c>
      <c r="D99" s="167">
        <v>897</v>
      </c>
      <c r="E99" s="168">
        <f t="shared" si="4"/>
        <v>1025</v>
      </c>
      <c r="F99" s="166">
        <v>36</v>
      </c>
      <c r="G99" s="167">
        <v>59</v>
      </c>
      <c r="H99" s="169">
        <f t="shared" si="5"/>
        <v>95</v>
      </c>
      <c r="I99" s="169">
        <f t="shared" si="7"/>
        <v>164</v>
      </c>
      <c r="J99" s="169">
        <f t="shared" si="6"/>
        <v>956</v>
      </c>
      <c r="K99" s="168">
        <f t="shared" si="6"/>
        <v>1120</v>
      </c>
      <c r="L99" s="166">
        <v>350</v>
      </c>
    </row>
    <row r="100" spans="1:12" ht="12.75">
      <c r="A100" s="165" t="s">
        <v>100</v>
      </c>
      <c r="B100" s="166">
        <v>13</v>
      </c>
      <c r="C100" s="166">
        <v>0</v>
      </c>
      <c r="D100" s="167">
        <v>75</v>
      </c>
      <c r="E100" s="168">
        <f t="shared" si="4"/>
        <v>88</v>
      </c>
      <c r="F100" s="166">
        <v>935</v>
      </c>
      <c r="G100" s="167">
        <v>4453</v>
      </c>
      <c r="H100" s="169">
        <f t="shared" si="5"/>
        <v>5388</v>
      </c>
      <c r="I100" s="169">
        <f t="shared" si="7"/>
        <v>948</v>
      </c>
      <c r="J100" s="169">
        <f t="shared" si="6"/>
        <v>4528</v>
      </c>
      <c r="K100" s="168">
        <f t="shared" si="6"/>
        <v>5476</v>
      </c>
      <c r="L100" s="166">
        <v>21676</v>
      </c>
    </row>
    <row r="101" spans="1:12" ht="12.75">
      <c r="A101" s="165" t="s">
        <v>101</v>
      </c>
      <c r="B101" s="166">
        <v>1369</v>
      </c>
      <c r="C101" s="166">
        <v>33</v>
      </c>
      <c r="D101" s="167">
        <v>10433</v>
      </c>
      <c r="E101" s="168">
        <f t="shared" si="4"/>
        <v>11835</v>
      </c>
      <c r="F101" s="166">
        <v>16155</v>
      </c>
      <c r="G101" s="167">
        <v>132497</v>
      </c>
      <c r="H101" s="169">
        <f t="shared" si="5"/>
        <v>148652</v>
      </c>
      <c r="I101" s="169">
        <f t="shared" si="7"/>
        <v>17557</v>
      </c>
      <c r="J101" s="169">
        <f t="shared" si="6"/>
        <v>142930</v>
      </c>
      <c r="K101" s="168">
        <f t="shared" si="6"/>
        <v>160487</v>
      </c>
      <c r="L101" s="166">
        <v>120048</v>
      </c>
    </row>
    <row r="102" spans="1:12" ht="12.75">
      <c r="A102" s="165" t="s">
        <v>102</v>
      </c>
      <c r="B102" s="166">
        <v>503</v>
      </c>
      <c r="C102" s="166">
        <v>1634</v>
      </c>
      <c r="D102" s="167">
        <v>12649</v>
      </c>
      <c r="E102" s="168">
        <f t="shared" si="4"/>
        <v>14786</v>
      </c>
      <c r="F102" s="166">
        <v>12277</v>
      </c>
      <c r="G102" s="167">
        <v>76300</v>
      </c>
      <c r="H102" s="169">
        <f t="shared" si="5"/>
        <v>88577</v>
      </c>
      <c r="I102" s="169">
        <f t="shared" si="7"/>
        <v>14414</v>
      </c>
      <c r="J102" s="169">
        <f t="shared" si="6"/>
        <v>88949</v>
      </c>
      <c r="K102" s="168">
        <f t="shared" si="6"/>
        <v>103363</v>
      </c>
      <c r="L102" s="166">
        <v>21172</v>
      </c>
    </row>
    <row r="103" spans="1:12" ht="12.75">
      <c r="A103" s="165" t="s">
        <v>103</v>
      </c>
      <c r="B103" s="166">
        <v>17952</v>
      </c>
      <c r="C103" s="166">
        <v>23624</v>
      </c>
      <c r="D103" s="167">
        <v>318543</v>
      </c>
      <c r="E103" s="168">
        <f t="shared" si="4"/>
        <v>360119</v>
      </c>
      <c r="F103" s="166">
        <v>19537</v>
      </c>
      <c r="G103" s="167">
        <v>154357</v>
      </c>
      <c r="H103" s="169">
        <f t="shared" si="5"/>
        <v>173894</v>
      </c>
      <c r="I103" s="169">
        <f t="shared" si="7"/>
        <v>61113</v>
      </c>
      <c r="J103" s="169">
        <f t="shared" si="6"/>
        <v>472900</v>
      </c>
      <c r="K103" s="168">
        <f t="shared" si="6"/>
        <v>534013</v>
      </c>
      <c r="L103" s="166">
        <v>116522</v>
      </c>
    </row>
    <row r="104" spans="1:12" ht="12.75">
      <c r="A104" s="165" t="s">
        <v>104</v>
      </c>
      <c r="B104" s="166">
        <v>20</v>
      </c>
      <c r="C104" s="166">
        <v>0</v>
      </c>
      <c r="D104" s="167">
        <v>326</v>
      </c>
      <c r="E104" s="168">
        <f t="shared" si="4"/>
        <v>346</v>
      </c>
      <c r="F104" s="166">
        <v>0</v>
      </c>
      <c r="G104" s="167">
        <v>40</v>
      </c>
      <c r="H104" s="169">
        <f t="shared" si="5"/>
        <v>40</v>
      </c>
      <c r="I104" s="169">
        <f t="shared" si="7"/>
        <v>20</v>
      </c>
      <c r="J104" s="169">
        <f t="shared" si="6"/>
        <v>366</v>
      </c>
      <c r="K104" s="168">
        <f t="shared" si="6"/>
        <v>386</v>
      </c>
      <c r="L104" s="166">
        <v>6</v>
      </c>
    </row>
    <row r="105" spans="1:12" ht="12.75">
      <c r="A105" s="165" t="s">
        <v>105</v>
      </c>
      <c r="B105" s="166">
        <v>7256</v>
      </c>
      <c r="C105" s="166">
        <v>5129</v>
      </c>
      <c r="D105" s="167">
        <v>86892</v>
      </c>
      <c r="E105" s="168">
        <f t="shared" si="4"/>
        <v>99277</v>
      </c>
      <c r="F105" s="166">
        <v>2535</v>
      </c>
      <c r="G105" s="167">
        <v>14379</v>
      </c>
      <c r="H105" s="169">
        <f t="shared" si="5"/>
        <v>16914</v>
      </c>
      <c r="I105" s="169">
        <f t="shared" si="7"/>
        <v>14920</v>
      </c>
      <c r="J105" s="169">
        <f t="shared" si="6"/>
        <v>101271</v>
      </c>
      <c r="K105" s="168">
        <f t="shared" si="6"/>
        <v>116191</v>
      </c>
      <c r="L105" s="166">
        <v>13534</v>
      </c>
    </row>
    <row r="106" spans="1:12" ht="12.75">
      <c r="A106" s="165" t="s">
        <v>106</v>
      </c>
      <c r="B106" s="166">
        <v>1968</v>
      </c>
      <c r="C106" s="166">
        <v>645</v>
      </c>
      <c r="D106" s="167">
        <v>12512</v>
      </c>
      <c r="E106" s="168">
        <f t="shared" si="4"/>
        <v>15125</v>
      </c>
      <c r="F106" s="166">
        <v>798</v>
      </c>
      <c r="G106" s="167">
        <v>5386</v>
      </c>
      <c r="H106" s="169">
        <f t="shared" si="5"/>
        <v>6184</v>
      </c>
      <c r="I106" s="169">
        <f t="shared" si="7"/>
        <v>3411</v>
      </c>
      <c r="J106" s="169">
        <f t="shared" si="6"/>
        <v>17898</v>
      </c>
      <c r="K106" s="168">
        <f t="shared" si="6"/>
        <v>21309</v>
      </c>
      <c r="L106" s="166">
        <v>5918</v>
      </c>
    </row>
    <row r="107" spans="1:12" ht="12.75">
      <c r="A107" s="165" t="s">
        <v>107</v>
      </c>
      <c r="B107" s="166">
        <v>41999</v>
      </c>
      <c r="C107" s="166">
        <v>23249</v>
      </c>
      <c r="D107" s="167">
        <v>295433</v>
      </c>
      <c r="E107" s="168">
        <f t="shared" si="4"/>
        <v>360681</v>
      </c>
      <c r="F107" s="166">
        <v>5510</v>
      </c>
      <c r="G107" s="167">
        <v>37655</v>
      </c>
      <c r="H107" s="169">
        <f t="shared" si="5"/>
        <v>43165</v>
      </c>
      <c r="I107" s="169">
        <f t="shared" si="7"/>
        <v>70758</v>
      </c>
      <c r="J107" s="169">
        <f t="shared" si="6"/>
        <v>333088</v>
      </c>
      <c r="K107" s="168">
        <f t="shared" si="6"/>
        <v>403846</v>
      </c>
      <c r="L107" s="166">
        <v>188203</v>
      </c>
    </row>
    <row r="108" spans="1:12" ht="12.75">
      <c r="A108" s="165" t="s">
        <v>108</v>
      </c>
      <c r="B108" s="166">
        <v>44641</v>
      </c>
      <c r="C108" s="166">
        <v>11275</v>
      </c>
      <c r="D108" s="167">
        <v>356537</v>
      </c>
      <c r="E108" s="168">
        <f t="shared" si="4"/>
        <v>412453</v>
      </c>
      <c r="F108" s="166">
        <v>2453</v>
      </c>
      <c r="G108" s="167">
        <v>17127</v>
      </c>
      <c r="H108" s="169">
        <f t="shared" si="5"/>
        <v>19580</v>
      </c>
      <c r="I108" s="169">
        <f t="shared" si="7"/>
        <v>58369</v>
      </c>
      <c r="J108" s="169">
        <f t="shared" si="6"/>
        <v>373664</v>
      </c>
      <c r="K108" s="168">
        <f t="shared" si="6"/>
        <v>432033</v>
      </c>
      <c r="L108" s="166">
        <v>292496</v>
      </c>
    </row>
    <row r="109" spans="1:12" ht="12.75">
      <c r="A109" s="165" t="s">
        <v>109</v>
      </c>
      <c r="B109" s="166">
        <v>1578</v>
      </c>
      <c r="C109" s="166">
        <v>1094</v>
      </c>
      <c r="D109" s="167">
        <v>15433</v>
      </c>
      <c r="E109" s="168">
        <f t="shared" si="4"/>
        <v>18105</v>
      </c>
      <c r="F109" s="166">
        <v>1328</v>
      </c>
      <c r="G109" s="167">
        <v>7609</v>
      </c>
      <c r="H109" s="169">
        <f t="shared" si="5"/>
        <v>8937</v>
      </c>
      <c r="I109" s="169">
        <f t="shared" si="7"/>
        <v>4000</v>
      </c>
      <c r="J109" s="169">
        <f t="shared" si="6"/>
        <v>23042</v>
      </c>
      <c r="K109" s="168">
        <f t="shared" si="6"/>
        <v>27042</v>
      </c>
      <c r="L109" s="166">
        <v>8024</v>
      </c>
    </row>
    <row r="110" spans="1:12" ht="12.75">
      <c r="A110" s="165" t="s">
        <v>110</v>
      </c>
      <c r="B110" s="166">
        <v>252</v>
      </c>
      <c r="C110" s="166">
        <v>126</v>
      </c>
      <c r="D110" s="167">
        <v>3244</v>
      </c>
      <c r="E110" s="168">
        <f t="shared" si="4"/>
        <v>3622</v>
      </c>
      <c r="F110" s="166">
        <v>168</v>
      </c>
      <c r="G110" s="167">
        <v>1667</v>
      </c>
      <c r="H110" s="169">
        <f t="shared" si="5"/>
        <v>1835</v>
      </c>
      <c r="I110" s="169">
        <f t="shared" si="7"/>
        <v>546</v>
      </c>
      <c r="J110" s="169">
        <f t="shared" si="6"/>
        <v>4911</v>
      </c>
      <c r="K110" s="168">
        <f t="shared" si="6"/>
        <v>5457</v>
      </c>
      <c r="L110" s="166">
        <v>355</v>
      </c>
    </row>
    <row r="111" spans="1:12" ht="12.75">
      <c r="A111" s="165" t="s">
        <v>111</v>
      </c>
      <c r="B111" s="166">
        <v>226</v>
      </c>
      <c r="C111" s="166">
        <v>42</v>
      </c>
      <c r="D111" s="167">
        <v>1608</v>
      </c>
      <c r="E111" s="168">
        <f t="shared" si="4"/>
        <v>1876</v>
      </c>
      <c r="F111" s="166">
        <v>3</v>
      </c>
      <c r="G111" s="167">
        <v>199</v>
      </c>
      <c r="H111" s="169">
        <f t="shared" si="5"/>
        <v>202</v>
      </c>
      <c r="I111" s="169">
        <f t="shared" si="7"/>
        <v>271</v>
      </c>
      <c r="J111" s="169">
        <f t="shared" si="6"/>
        <v>1807</v>
      </c>
      <c r="K111" s="168">
        <f t="shared" si="6"/>
        <v>2078</v>
      </c>
      <c r="L111" s="166">
        <v>306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4</v>
      </c>
      <c r="G112" s="167">
        <v>47</v>
      </c>
      <c r="H112" s="169">
        <f t="shared" si="5"/>
        <v>51</v>
      </c>
      <c r="I112" s="169">
        <f t="shared" si="7"/>
        <v>4</v>
      </c>
      <c r="J112" s="169">
        <f t="shared" si="6"/>
        <v>47</v>
      </c>
      <c r="K112" s="168">
        <f t="shared" si="6"/>
        <v>51</v>
      </c>
      <c r="L112" s="166">
        <v>14</v>
      </c>
    </row>
    <row r="113" spans="1:12" ht="12.75">
      <c r="A113" s="165" t="s">
        <v>113</v>
      </c>
      <c r="B113" s="166">
        <v>9007</v>
      </c>
      <c r="C113" s="166">
        <v>128</v>
      </c>
      <c r="D113" s="167">
        <v>71628</v>
      </c>
      <c r="E113" s="168">
        <f t="shared" si="4"/>
        <v>80763</v>
      </c>
      <c r="F113" s="166">
        <v>372</v>
      </c>
      <c r="G113" s="167">
        <v>2204</v>
      </c>
      <c r="H113" s="169">
        <f t="shared" si="5"/>
        <v>2576</v>
      </c>
      <c r="I113" s="169">
        <f t="shared" si="7"/>
        <v>9507</v>
      </c>
      <c r="J113" s="169">
        <f t="shared" si="6"/>
        <v>73832</v>
      </c>
      <c r="K113" s="168">
        <f t="shared" si="6"/>
        <v>83339</v>
      </c>
      <c r="L113" s="166">
        <v>5959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730</v>
      </c>
      <c r="C115" s="166">
        <v>38</v>
      </c>
      <c r="D115" s="167">
        <v>3875</v>
      </c>
      <c r="E115" s="168">
        <f t="shared" si="4"/>
        <v>4643</v>
      </c>
      <c r="F115" s="166">
        <v>810</v>
      </c>
      <c r="G115" s="167">
        <v>4809</v>
      </c>
      <c r="H115" s="169">
        <f t="shared" si="5"/>
        <v>5619</v>
      </c>
      <c r="I115" s="169">
        <f t="shared" si="7"/>
        <v>1578</v>
      </c>
      <c r="J115" s="169">
        <f t="shared" si="6"/>
        <v>8684</v>
      </c>
      <c r="K115" s="168">
        <f t="shared" si="6"/>
        <v>10262</v>
      </c>
      <c r="L115" s="166">
        <v>2123</v>
      </c>
    </row>
    <row r="116" spans="1:12" ht="12.75">
      <c r="A116" s="165" t="s">
        <v>116</v>
      </c>
      <c r="B116" s="166">
        <v>1301</v>
      </c>
      <c r="C116" s="166">
        <v>693</v>
      </c>
      <c r="D116" s="167">
        <v>11357</v>
      </c>
      <c r="E116" s="168">
        <f t="shared" si="4"/>
        <v>13351</v>
      </c>
      <c r="F116" s="166">
        <v>259</v>
      </c>
      <c r="G116" s="167">
        <v>2967</v>
      </c>
      <c r="H116" s="169">
        <f t="shared" si="5"/>
        <v>3226</v>
      </c>
      <c r="I116" s="169">
        <f t="shared" si="7"/>
        <v>2253</v>
      </c>
      <c r="J116" s="169">
        <f t="shared" si="6"/>
        <v>14324</v>
      </c>
      <c r="K116" s="168">
        <f t="shared" si="6"/>
        <v>16577</v>
      </c>
      <c r="L116" s="166">
        <v>3569</v>
      </c>
    </row>
    <row r="117" spans="1:12" ht="12.75">
      <c r="A117" s="165" t="s">
        <v>117</v>
      </c>
      <c r="B117" s="166">
        <v>278</v>
      </c>
      <c r="C117" s="166">
        <v>2</v>
      </c>
      <c r="D117" s="167">
        <v>1556</v>
      </c>
      <c r="E117" s="168">
        <f t="shared" si="4"/>
        <v>1836</v>
      </c>
      <c r="F117" s="166">
        <v>311</v>
      </c>
      <c r="G117" s="167">
        <v>1110</v>
      </c>
      <c r="H117" s="169">
        <f t="shared" si="5"/>
        <v>1421</v>
      </c>
      <c r="I117" s="169">
        <f t="shared" si="7"/>
        <v>591</v>
      </c>
      <c r="J117" s="169">
        <f t="shared" si="6"/>
        <v>2666</v>
      </c>
      <c r="K117" s="168">
        <f t="shared" si="6"/>
        <v>3257</v>
      </c>
      <c r="L117" s="166">
        <v>1568</v>
      </c>
    </row>
    <row r="118" spans="1:12" ht="12.75">
      <c r="A118" s="165" t="s">
        <v>118</v>
      </c>
      <c r="B118" s="166">
        <v>2504</v>
      </c>
      <c r="C118" s="166">
        <v>906</v>
      </c>
      <c r="D118" s="167">
        <v>24877</v>
      </c>
      <c r="E118" s="168">
        <f t="shared" si="4"/>
        <v>28287</v>
      </c>
      <c r="F118" s="166">
        <v>1517</v>
      </c>
      <c r="G118" s="167">
        <v>7827</v>
      </c>
      <c r="H118" s="169">
        <f t="shared" si="5"/>
        <v>9344</v>
      </c>
      <c r="I118" s="169">
        <f t="shared" si="7"/>
        <v>4927</v>
      </c>
      <c r="J118" s="169">
        <f t="shared" si="6"/>
        <v>32704</v>
      </c>
      <c r="K118" s="168">
        <f t="shared" si="6"/>
        <v>37631</v>
      </c>
      <c r="L118" s="166">
        <v>13829</v>
      </c>
    </row>
    <row r="119" spans="1:12" ht="12.75">
      <c r="A119" s="165" t="s">
        <v>119</v>
      </c>
      <c r="B119" s="166">
        <v>114</v>
      </c>
      <c r="C119" s="166">
        <v>20</v>
      </c>
      <c r="D119" s="167">
        <v>2099</v>
      </c>
      <c r="E119" s="168">
        <f t="shared" si="4"/>
        <v>2233</v>
      </c>
      <c r="F119" s="166">
        <v>698</v>
      </c>
      <c r="G119" s="167">
        <v>3214</v>
      </c>
      <c r="H119" s="169">
        <f t="shared" si="5"/>
        <v>3912</v>
      </c>
      <c r="I119" s="169">
        <f t="shared" si="7"/>
        <v>832</v>
      </c>
      <c r="J119" s="169">
        <f t="shared" si="6"/>
        <v>5313</v>
      </c>
      <c r="K119" s="168">
        <f t="shared" si="6"/>
        <v>6145</v>
      </c>
      <c r="L119" s="166">
        <v>2533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928942</v>
      </c>
      <c r="C122" s="172">
        <f>SUM(C24:C119)</f>
        <v>481624</v>
      </c>
      <c r="D122" s="172">
        <f aca="true" t="shared" si="8" ref="D122:L122">SUM(D24:D119)</f>
        <v>9611179</v>
      </c>
      <c r="E122" s="172">
        <f t="shared" si="8"/>
        <v>11021745</v>
      </c>
      <c r="F122" s="173">
        <f t="shared" si="8"/>
        <v>343162</v>
      </c>
      <c r="G122" s="172">
        <f t="shared" si="8"/>
        <v>2341731</v>
      </c>
      <c r="H122" s="172">
        <f t="shared" si="8"/>
        <v>2684893</v>
      </c>
      <c r="I122" s="172">
        <f t="shared" si="8"/>
        <v>1753728</v>
      </c>
      <c r="J122" s="172">
        <f>D122+G122</f>
        <v>11952910</v>
      </c>
      <c r="K122" s="172">
        <f>E122+H122</f>
        <v>13706638</v>
      </c>
      <c r="L122" s="173">
        <f t="shared" si="8"/>
        <v>7853316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1" t="s">
        <v>149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3"/>
    </row>
    <row r="128" spans="1:12" ht="12.75">
      <c r="A128" s="224" t="s">
        <v>150</v>
      </c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O5" sqref="O5"/>
    </sheetView>
  </sheetViews>
  <sheetFormatPr defaultColWidth="11.421875" defaultRowHeight="12.75"/>
  <sheetData>
    <row r="1" spans="1:11" ht="12.75">
      <c r="A1" s="210" t="s">
        <v>127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0" t="s">
        <v>129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0" t="s">
        <v>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12.75">
      <c r="A13" s="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0" t="s">
        <v>126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ht="12.75">
      <c r="A15" s="210" t="s">
        <v>130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1" t="s">
        <v>132</v>
      </c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97" t="s">
        <v>12</v>
      </c>
      <c r="B21" s="214" t="s">
        <v>13</v>
      </c>
      <c r="C21" s="214"/>
      <c r="D21" s="98"/>
      <c r="E21" s="99"/>
      <c r="F21" s="10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5" t="s">
        <v>134</v>
      </c>
      <c r="G22" s="216"/>
      <c r="H22" s="217"/>
      <c r="I22" s="108"/>
      <c r="J22" s="91"/>
      <c r="K22" s="109"/>
    </row>
    <row r="23" spans="1:11" ht="12.75">
      <c r="A23" s="110"/>
      <c r="B23" s="218" t="s">
        <v>135</v>
      </c>
      <c r="C23" s="218"/>
      <c r="D23" s="111" t="s">
        <v>136</v>
      </c>
      <c r="E23" s="110" t="s">
        <v>22</v>
      </c>
      <c r="F23" s="112" t="s">
        <v>135</v>
      </c>
      <c r="G23" s="113" t="s">
        <v>136</v>
      </c>
      <c r="H23" s="112" t="s">
        <v>22</v>
      </c>
      <c r="I23" s="112" t="s">
        <v>135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1831</v>
      </c>
      <c r="C25" s="119">
        <v>58</v>
      </c>
      <c r="D25" s="120">
        <v>2029</v>
      </c>
      <c r="E25" s="121">
        <f>SUM(B25:D25)</f>
        <v>3918</v>
      </c>
      <c r="F25" s="122">
        <v>411</v>
      </c>
      <c r="G25" s="123">
        <v>731</v>
      </c>
      <c r="H25" s="124">
        <f>SUM(F25:G25)</f>
        <v>1142</v>
      </c>
      <c r="I25" s="124">
        <f>SUM(B25+C25+F25)</f>
        <v>2300</v>
      </c>
      <c r="J25" s="124">
        <f>D25+G25</f>
        <v>2760</v>
      </c>
      <c r="K25" s="124">
        <f>SUM(I25:J25)</f>
        <v>5060</v>
      </c>
    </row>
    <row r="26" spans="1:11" ht="12.75">
      <c r="A26" s="118" t="s">
        <v>25</v>
      </c>
      <c r="B26" s="119">
        <v>8109</v>
      </c>
      <c r="C26" s="119">
        <v>0</v>
      </c>
      <c r="D26" s="120">
        <v>5885</v>
      </c>
      <c r="E26" s="121">
        <f aca="true" t="shared" si="0" ref="E26:E89">SUM(B26:D26)</f>
        <v>13994</v>
      </c>
      <c r="F26" s="122">
        <v>194</v>
      </c>
      <c r="G26" s="123">
        <v>106</v>
      </c>
      <c r="H26" s="124">
        <f aca="true" t="shared" si="1" ref="H26:H89">SUM(F26:G26)</f>
        <v>300</v>
      </c>
      <c r="I26" s="124">
        <f aca="true" t="shared" si="2" ref="I26:I89">SUM(B26+C26+F26)</f>
        <v>8303</v>
      </c>
      <c r="J26" s="124">
        <f aca="true" t="shared" si="3" ref="J26:J89">SUM(D26+G26)</f>
        <v>5991</v>
      </c>
      <c r="K26" s="124">
        <f aca="true" t="shared" si="4" ref="K26:K89">SUM(I26:J26)</f>
        <v>14294</v>
      </c>
    </row>
    <row r="27" spans="1:11" ht="12.75">
      <c r="A27" s="118" t="s">
        <v>26</v>
      </c>
      <c r="B27" s="119">
        <v>1369</v>
      </c>
      <c r="C27" s="119">
        <v>39</v>
      </c>
      <c r="D27" s="120">
        <v>1840</v>
      </c>
      <c r="E27" s="121">
        <f t="shared" si="0"/>
        <v>3248</v>
      </c>
      <c r="F27" s="122">
        <v>71</v>
      </c>
      <c r="G27" s="123">
        <v>160</v>
      </c>
      <c r="H27" s="124">
        <f t="shared" si="1"/>
        <v>231</v>
      </c>
      <c r="I27" s="124">
        <f t="shared" si="2"/>
        <v>1479</v>
      </c>
      <c r="J27" s="124">
        <f t="shared" si="3"/>
        <v>2000</v>
      </c>
      <c r="K27" s="124">
        <f t="shared" si="4"/>
        <v>3479</v>
      </c>
    </row>
    <row r="28" spans="1:11" ht="12.75">
      <c r="A28" s="118" t="s">
        <v>27</v>
      </c>
      <c r="B28" s="119">
        <v>836</v>
      </c>
      <c r="C28" s="119">
        <v>1001</v>
      </c>
      <c r="D28" s="120">
        <v>3960</v>
      </c>
      <c r="E28" s="121">
        <f t="shared" si="0"/>
        <v>5797</v>
      </c>
      <c r="F28" s="122">
        <v>399</v>
      </c>
      <c r="G28" s="123">
        <v>433</v>
      </c>
      <c r="H28" s="124">
        <f t="shared" si="1"/>
        <v>832</v>
      </c>
      <c r="I28" s="124">
        <f t="shared" si="2"/>
        <v>2236</v>
      </c>
      <c r="J28" s="124">
        <f t="shared" si="3"/>
        <v>4393</v>
      </c>
      <c r="K28" s="124">
        <f t="shared" si="4"/>
        <v>6629</v>
      </c>
    </row>
    <row r="29" spans="1:11" ht="12.75">
      <c r="A29" s="118" t="s">
        <v>28</v>
      </c>
      <c r="B29" s="119">
        <v>0</v>
      </c>
      <c r="C29" s="119">
        <v>270</v>
      </c>
      <c r="D29" s="120">
        <v>790</v>
      </c>
      <c r="E29" s="121">
        <f t="shared" si="0"/>
        <v>1060</v>
      </c>
      <c r="F29" s="122">
        <v>252</v>
      </c>
      <c r="G29" s="123">
        <v>4</v>
      </c>
      <c r="H29" s="124">
        <f t="shared" si="1"/>
        <v>256</v>
      </c>
      <c r="I29" s="124">
        <f t="shared" si="2"/>
        <v>522</v>
      </c>
      <c r="J29" s="124">
        <f t="shared" si="3"/>
        <v>794</v>
      </c>
      <c r="K29" s="124">
        <f t="shared" si="4"/>
        <v>1316</v>
      </c>
    </row>
    <row r="30" spans="1:11" ht="12.75">
      <c r="A30" s="118" t="s">
        <v>29</v>
      </c>
      <c r="B30" s="119">
        <v>117</v>
      </c>
      <c r="C30" s="119">
        <v>79</v>
      </c>
      <c r="D30" s="120">
        <v>264</v>
      </c>
      <c r="E30" s="121">
        <f t="shared" si="0"/>
        <v>460</v>
      </c>
      <c r="F30" s="122">
        <v>0</v>
      </c>
      <c r="G30" s="123">
        <v>1</v>
      </c>
      <c r="H30" s="124">
        <f t="shared" si="1"/>
        <v>1</v>
      </c>
      <c r="I30" s="124">
        <f t="shared" si="2"/>
        <v>196</v>
      </c>
      <c r="J30" s="124">
        <f t="shared" si="3"/>
        <v>265</v>
      </c>
      <c r="K30" s="124">
        <f t="shared" si="4"/>
        <v>461</v>
      </c>
    </row>
    <row r="31" spans="1:11" ht="12.75">
      <c r="A31" s="118" t="s">
        <v>30</v>
      </c>
      <c r="B31" s="119">
        <v>9746</v>
      </c>
      <c r="C31" s="119">
        <v>41176</v>
      </c>
      <c r="D31" s="120">
        <v>59221</v>
      </c>
      <c r="E31" s="121">
        <f t="shared" si="0"/>
        <v>110143</v>
      </c>
      <c r="F31" s="122">
        <v>4211</v>
      </c>
      <c r="G31" s="123">
        <v>2647</v>
      </c>
      <c r="H31" s="124">
        <f t="shared" si="1"/>
        <v>6858</v>
      </c>
      <c r="I31" s="124">
        <f t="shared" si="2"/>
        <v>55133</v>
      </c>
      <c r="J31" s="124">
        <f t="shared" si="3"/>
        <v>61868</v>
      </c>
      <c r="K31" s="124">
        <f t="shared" si="4"/>
        <v>117001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163</v>
      </c>
      <c r="D33" s="120">
        <v>280</v>
      </c>
      <c r="E33" s="121">
        <f t="shared" si="0"/>
        <v>443</v>
      </c>
      <c r="F33" s="122">
        <v>12</v>
      </c>
      <c r="G33" s="123">
        <v>38</v>
      </c>
      <c r="H33" s="124">
        <f t="shared" si="1"/>
        <v>50</v>
      </c>
      <c r="I33" s="124">
        <f t="shared" si="2"/>
        <v>175</v>
      </c>
      <c r="J33" s="124">
        <f t="shared" si="3"/>
        <v>318</v>
      </c>
      <c r="K33" s="124">
        <f t="shared" si="4"/>
        <v>493</v>
      </c>
    </row>
    <row r="34" spans="1:11" ht="12.75">
      <c r="A34" s="118" t="s">
        <v>33</v>
      </c>
      <c r="B34" s="119">
        <v>21672</v>
      </c>
      <c r="C34" s="119">
        <v>0</v>
      </c>
      <c r="D34" s="120">
        <v>14056</v>
      </c>
      <c r="E34" s="121">
        <f t="shared" si="0"/>
        <v>35728</v>
      </c>
      <c r="F34" s="122">
        <v>124</v>
      </c>
      <c r="G34" s="123">
        <v>66</v>
      </c>
      <c r="H34" s="124">
        <f t="shared" si="1"/>
        <v>190</v>
      </c>
      <c r="I34" s="124">
        <f t="shared" si="2"/>
        <v>21796</v>
      </c>
      <c r="J34" s="124">
        <f t="shared" si="3"/>
        <v>14122</v>
      </c>
      <c r="K34" s="124">
        <f t="shared" si="4"/>
        <v>35918</v>
      </c>
    </row>
    <row r="35" spans="1:11" ht="12.75">
      <c r="A35" s="118" t="s">
        <v>34</v>
      </c>
      <c r="B35" s="119">
        <v>64272</v>
      </c>
      <c r="C35" s="119">
        <v>246615</v>
      </c>
      <c r="D35" s="120">
        <v>324618</v>
      </c>
      <c r="E35" s="121">
        <f t="shared" si="0"/>
        <v>635505</v>
      </c>
      <c r="F35" s="122">
        <v>48146</v>
      </c>
      <c r="G35" s="123">
        <v>52222</v>
      </c>
      <c r="H35" s="124">
        <f t="shared" si="1"/>
        <v>100368</v>
      </c>
      <c r="I35" s="124">
        <f t="shared" si="2"/>
        <v>359033</v>
      </c>
      <c r="J35" s="124">
        <f t="shared" si="3"/>
        <v>376840</v>
      </c>
      <c r="K35" s="124">
        <f t="shared" si="4"/>
        <v>735873</v>
      </c>
    </row>
    <row r="36" spans="1:11" ht="12.75">
      <c r="A36" s="118" t="s">
        <v>35</v>
      </c>
      <c r="B36" s="119">
        <v>1227</v>
      </c>
      <c r="C36" s="119">
        <v>147</v>
      </c>
      <c r="D36" s="120">
        <v>1544</v>
      </c>
      <c r="E36" s="121">
        <f t="shared" si="0"/>
        <v>2918</v>
      </c>
      <c r="F36" s="122">
        <v>142</v>
      </c>
      <c r="G36" s="123">
        <v>142</v>
      </c>
      <c r="H36" s="124">
        <f t="shared" si="1"/>
        <v>284</v>
      </c>
      <c r="I36" s="124">
        <f t="shared" si="2"/>
        <v>1516</v>
      </c>
      <c r="J36" s="124">
        <f t="shared" si="3"/>
        <v>1686</v>
      </c>
      <c r="K36" s="124">
        <f t="shared" si="4"/>
        <v>3202</v>
      </c>
    </row>
    <row r="37" spans="1:11" ht="12.75">
      <c r="A37" s="118" t="s">
        <v>36</v>
      </c>
      <c r="B37" s="119">
        <v>12067</v>
      </c>
      <c r="C37" s="119">
        <v>20850</v>
      </c>
      <c r="D37" s="120">
        <v>37823</v>
      </c>
      <c r="E37" s="121">
        <f t="shared" si="0"/>
        <v>70740</v>
      </c>
      <c r="F37" s="122">
        <v>421</v>
      </c>
      <c r="G37" s="123">
        <v>879</v>
      </c>
      <c r="H37" s="124">
        <f t="shared" si="1"/>
        <v>1300</v>
      </c>
      <c r="I37" s="124">
        <f t="shared" si="2"/>
        <v>33338</v>
      </c>
      <c r="J37" s="124">
        <f t="shared" si="3"/>
        <v>38702</v>
      </c>
      <c r="K37" s="124">
        <f t="shared" si="4"/>
        <v>72040</v>
      </c>
    </row>
    <row r="38" spans="1:11" ht="12.75">
      <c r="A38" s="118" t="s">
        <v>37</v>
      </c>
      <c r="B38" s="119">
        <v>0</v>
      </c>
      <c r="C38" s="119">
        <v>10</v>
      </c>
      <c r="D38" s="120">
        <v>19</v>
      </c>
      <c r="E38" s="121">
        <f t="shared" si="0"/>
        <v>29</v>
      </c>
      <c r="F38" s="122">
        <v>0</v>
      </c>
      <c r="G38" s="123">
        <v>0</v>
      </c>
      <c r="H38" s="124">
        <f t="shared" si="1"/>
        <v>0</v>
      </c>
      <c r="I38" s="124">
        <f t="shared" si="2"/>
        <v>10</v>
      </c>
      <c r="J38" s="124">
        <f t="shared" si="3"/>
        <v>19</v>
      </c>
      <c r="K38" s="124">
        <f t="shared" si="4"/>
        <v>29</v>
      </c>
    </row>
    <row r="39" spans="1:11" ht="12.75">
      <c r="A39" s="118" t="s">
        <v>38</v>
      </c>
      <c r="B39" s="119">
        <v>6</v>
      </c>
      <c r="C39" s="119">
        <v>11</v>
      </c>
      <c r="D39" s="120">
        <v>27</v>
      </c>
      <c r="E39" s="121">
        <f t="shared" si="0"/>
        <v>44</v>
      </c>
      <c r="F39" s="122">
        <v>2</v>
      </c>
      <c r="G39" s="123">
        <v>7</v>
      </c>
      <c r="H39" s="124">
        <f t="shared" si="1"/>
        <v>9</v>
      </c>
      <c r="I39" s="124">
        <f t="shared" si="2"/>
        <v>19</v>
      </c>
      <c r="J39" s="124">
        <f t="shared" si="3"/>
        <v>34</v>
      </c>
      <c r="K39" s="124">
        <f t="shared" si="4"/>
        <v>53</v>
      </c>
    </row>
    <row r="40" spans="1:11" ht="12.75">
      <c r="A40" s="118" t="s">
        <v>39</v>
      </c>
      <c r="B40" s="119">
        <v>7015</v>
      </c>
      <c r="C40" s="119">
        <v>3707</v>
      </c>
      <c r="D40" s="120">
        <v>12727</v>
      </c>
      <c r="E40" s="121">
        <f t="shared" si="0"/>
        <v>23449</v>
      </c>
      <c r="F40" s="122">
        <v>1811</v>
      </c>
      <c r="G40" s="123">
        <v>939</v>
      </c>
      <c r="H40" s="124">
        <f t="shared" si="1"/>
        <v>2750</v>
      </c>
      <c r="I40" s="124">
        <f t="shared" si="2"/>
        <v>12533</v>
      </c>
      <c r="J40" s="124">
        <f t="shared" si="3"/>
        <v>13666</v>
      </c>
      <c r="K40" s="124">
        <f t="shared" si="4"/>
        <v>26199</v>
      </c>
    </row>
    <row r="41" spans="1:11" ht="12.75">
      <c r="A41" s="118" t="s">
        <v>40</v>
      </c>
      <c r="B41" s="119">
        <v>9071</v>
      </c>
      <c r="C41" s="119">
        <v>3569</v>
      </c>
      <c r="D41" s="120">
        <v>6478</v>
      </c>
      <c r="E41" s="121">
        <f t="shared" si="0"/>
        <v>19118</v>
      </c>
      <c r="F41" s="122">
        <v>19230</v>
      </c>
      <c r="G41" s="123">
        <v>14534</v>
      </c>
      <c r="H41" s="124">
        <f t="shared" si="1"/>
        <v>33764</v>
      </c>
      <c r="I41" s="124">
        <f t="shared" si="2"/>
        <v>31870</v>
      </c>
      <c r="J41" s="124">
        <f t="shared" si="3"/>
        <v>21012</v>
      </c>
      <c r="K41" s="124">
        <f t="shared" si="4"/>
        <v>52882</v>
      </c>
    </row>
    <row r="42" spans="1:11" ht="12.75">
      <c r="A42" s="118" t="s">
        <v>41</v>
      </c>
      <c r="B42" s="119">
        <v>29225</v>
      </c>
      <c r="C42" s="119">
        <v>1235</v>
      </c>
      <c r="D42" s="120">
        <v>25886</v>
      </c>
      <c r="E42" s="121">
        <f t="shared" si="0"/>
        <v>56346</v>
      </c>
      <c r="F42" s="122">
        <v>1989</v>
      </c>
      <c r="G42" s="123">
        <v>3608</v>
      </c>
      <c r="H42" s="124">
        <f t="shared" si="1"/>
        <v>5597</v>
      </c>
      <c r="I42" s="124">
        <f t="shared" si="2"/>
        <v>32449</v>
      </c>
      <c r="J42" s="124">
        <f t="shared" si="3"/>
        <v>29494</v>
      </c>
      <c r="K42" s="124">
        <f t="shared" si="4"/>
        <v>61943</v>
      </c>
    </row>
    <row r="43" spans="1:11" ht="12.75">
      <c r="A43" s="118" t="s">
        <v>42</v>
      </c>
      <c r="B43" s="119">
        <v>21</v>
      </c>
      <c r="C43" s="119">
        <v>92</v>
      </c>
      <c r="D43" s="120">
        <v>289</v>
      </c>
      <c r="E43" s="121">
        <f t="shared" si="0"/>
        <v>402</v>
      </c>
      <c r="F43" s="122">
        <v>9</v>
      </c>
      <c r="G43" s="123">
        <v>12</v>
      </c>
      <c r="H43" s="124">
        <f t="shared" si="1"/>
        <v>21</v>
      </c>
      <c r="I43" s="124">
        <f t="shared" si="2"/>
        <v>122</v>
      </c>
      <c r="J43" s="124">
        <f t="shared" si="3"/>
        <v>301</v>
      </c>
      <c r="K43" s="124">
        <f t="shared" si="4"/>
        <v>423</v>
      </c>
    </row>
    <row r="44" spans="1:11" ht="12.75">
      <c r="A44" s="118" t="s">
        <v>43</v>
      </c>
      <c r="B44" s="119">
        <v>299</v>
      </c>
      <c r="C44" s="119">
        <v>69</v>
      </c>
      <c r="D44" s="120">
        <v>637</v>
      </c>
      <c r="E44" s="121">
        <f t="shared" si="0"/>
        <v>1005</v>
      </c>
      <c r="F44" s="122">
        <v>326</v>
      </c>
      <c r="G44" s="123">
        <v>76</v>
      </c>
      <c r="H44" s="124">
        <f t="shared" si="1"/>
        <v>402</v>
      </c>
      <c r="I44" s="124">
        <f t="shared" si="2"/>
        <v>694</v>
      </c>
      <c r="J44" s="124">
        <f t="shared" si="3"/>
        <v>713</v>
      </c>
      <c r="K44" s="124">
        <f t="shared" si="4"/>
        <v>1407</v>
      </c>
    </row>
    <row r="45" spans="1:11" ht="12.75">
      <c r="A45" s="118" t="s">
        <v>44</v>
      </c>
      <c r="B45" s="119">
        <v>7213</v>
      </c>
      <c r="C45" s="119">
        <v>0</v>
      </c>
      <c r="D45" s="120">
        <v>14876</v>
      </c>
      <c r="E45" s="121">
        <f t="shared" si="0"/>
        <v>22089</v>
      </c>
      <c r="F45" s="122">
        <v>2342</v>
      </c>
      <c r="G45" s="123">
        <v>1304</v>
      </c>
      <c r="H45" s="124">
        <f t="shared" si="1"/>
        <v>3646</v>
      </c>
      <c r="I45" s="124">
        <f t="shared" si="2"/>
        <v>9555</v>
      </c>
      <c r="J45" s="124">
        <f t="shared" si="3"/>
        <v>16180</v>
      </c>
      <c r="K45" s="124">
        <f t="shared" si="4"/>
        <v>25735</v>
      </c>
    </row>
    <row r="46" spans="1:11" ht="12.75">
      <c r="A46" s="118" t="s">
        <v>45</v>
      </c>
      <c r="B46" s="119">
        <v>139339</v>
      </c>
      <c r="C46" s="119">
        <v>8596</v>
      </c>
      <c r="D46" s="120">
        <v>100294</v>
      </c>
      <c r="E46" s="121">
        <f t="shared" si="0"/>
        <v>248229</v>
      </c>
      <c r="F46" s="122">
        <v>70337</v>
      </c>
      <c r="G46" s="123">
        <v>44802</v>
      </c>
      <c r="H46" s="124">
        <f t="shared" si="1"/>
        <v>115139</v>
      </c>
      <c r="I46" s="124">
        <f t="shared" si="2"/>
        <v>218272</v>
      </c>
      <c r="J46" s="124">
        <f t="shared" si="3"/>
        <v>145096</v>
      </c>
      <c r="K46" s="124">
        <f t="shared" si="4"/>
        <v>363368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43751</v>
      </c>
      <c r="C49" s="119">
        <v>2067</v>
      </c>
      <c r="D49" s="120">
        <v>39473</v>
      </c>
      <c r="E49" s="121">
        <f t="shared" si="0"/>
        <v>85291</v>
      </c>
      <c r="F49" s="122">
        <v>3041</v>
      </c>
      <c r="G49" s="123">
        <v>2075</v>
      </c>
      <c r="H49" s="124">
        <f t="shared" si="1"/>
        <v>5116</v>
      </c>
      <c r="I49" s="124">
        <f t="shared" si="2"/>
        <v>48859</v>
      </c>
      <c r="J49" s="124">
        <f t="shared" si="3"/>
        <v>41548</v>
      </c>
      <c r="K49" s="124">
        <f t="shared" si="4"/>
        <v>90407</v>
      </c>
    </row>
    <row r="50" spans="1:11" ht="12.75">
      <c r="A50" s="118" t="s">
        <v>49</v>
      </c>
      <c r="B50" s="119">
        <v>2</v>
      </c>
      <c r="C50" s="119">
        <v>17</v>
      </c>
      <c r="D50" s="120">
        <v>8</v>
      </c>
      <c r="E50" s="121">
        <f t="shared" si="0"/>
        <v>27</v>
      </c>
      <c r="F50" s="122">
        <v>6</v>
      </c>
      <c r="G50" s="123">
        <v>7</v>
      </c>
      <c r="H50" s="124">
        <f t="shared" si="1"/>
        <v>13</v>
      </c>
      <c r="I50" s="124">
        <f t="shared" si="2"/>
        <v>25</v>
      </c>
      <c r="J50" s="124">
        <f t="shared" si="3"/>
        <v>15</v>
      </c>
      <c r="K50" s="124">
        <f t="shared" si="4"/>
        <v>40</v>
      </c>
    </row>
    <row r="51" spans="1:11" ht="12.75">
      <c r="A51" s="118" t="s">
        <v>50</v>
      </c>
      <c r="B51" s="119">
        <v>54178</v>
      </c>
      <c r="C51" s="119">
        <v>7818</v>
      </c>
      <c r="D51" s="120">
        <v>55111</v>
      </c>
      <c r="E51" s="121">
        <f t="shared" si="0"/>
        <v>117107</v>
      </c>
      <c r="F51" s="122">
        <v>3190</v>
      </c>
      <c r="G51" s="123">
        <v>1497</v>
      </c>
      <c r="H51" s="124">
        <f t="shared" si="1"/>
        <v>4687</v>
      </c>
      <c r="I51" s="124">
        <f t="shared" si="2"/>
        <v>65186</v>
      </c>
      <c r="J51" s="124">
        <f t="shared" si="3"/>
        <v>56608</v>
      </c>
      <c r="K51" s="124">
        <f t="shared" si="4"/>
        <v>121794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57724</v>
      </c>
      <c r="C55" s="119">
        <v>128764</v>
      </c>
      <c r="D55" s="120">
        <v>193709</v>
      </c>
      <c r="E55" s="121">
        <f t="shared" si="0"/>
        <v>380197</v>
      </c>
      <c r="F55" s="122">
        <v>28951</v>
      </c>
      <c r="G55" s="123">
        <v>27158</v>
      </c>
      <c r="H55" s="124">
        <f t="shared" si="1"/>
        <v>56109</v>
      </c>
      <c r="I55" s="124">
        <f t="shared" si="2"/>
        <v>215439</v>
      </c>
      <c r="J55" s="124">
        <f t="shared" si="3"/>
        <v>220867</v>
      </c>
      <c r="K55" s="124">
        <f t="shared" si="4"/>
        <v>436306</v>
      </c>
    </row>
    <row r="56" spans="1:11" ht="12.75">
      <c r="A56" s="118" t="s">
        <v>55</v>
      </c>
      <c r="B56" s="119">
        <v>1518</v>
      </c>
      <c r="C56" s="119">
        <v>455</v>
      </c>
      <c r="D56" s="120">
        <v>1109</v>
      </c>
      <c r="E56" s="121">
        <f t="shared" si="0"/>
        <v>3082</v>
      </c>
      <c r="F56" s="122">
        <v>4191</v>
      </c>
      <c r="G56" s="123">
        <v>4088</v>
      </c>
      <c r="H56" s="124">
        <f t="shared" si="1"/>
        <v>8279</v>
      </c>
      <c r="I56" s="124">
        <f t="shared" si="2"/>
        <v>6164</v>
      </c>
      <c r="J56" s="124">
        <f t="shared" si="3"/>
        <v>5197</v>
      </c>
      <c r="K56" s="124">
        <f t="shared" si="4"/>
        <v>11361</v>
      </c>
    </row>
    <row r="57" spans="1:11" ht="12.75">
      <c r="A57" s="118" t="s">
        <v>56</v>
      </c>
      <c r="B57" s="119">
        <v>8082</v>
      </c>
      <c r="C57" s="119">
        <v>73409</v>
      </c>
      <c r="D57" s="120">
        <v>106811</v>
      </c>
      <c r="E57" s="121">
        <f t="shared" si="0"/>
        <v>188302</v>
      </c>
      <c r="F57" s="122">
        <v>28576</v>
      </c>
      <c r="G57" s="123">
        <v>32516</v>
      </c>
      <c r="H57" s="124">
        <f t="shared" si="1"/>
        <v>61092</v>
      </c>
      <c r="I57" s="124">
        <f t="shared" si="2"/>
        <v>110067</v>
      </c>
      <c r="J57" s="124">
        <f t="shared" si="3"/>
        <v>139327</v>
      </c>
      <c r="K57" s="124">
        <f t="shared" si="4"/>
        <v>249394</v>
      </c>
    </row>
    <row r="58" spans="1:11" ht="12.75">
      <c r="A58" s="118" t="s">
        <v>57</v>
      </c>
      <c r="B58" s="119">
        <v>474798</v>
      </c>
      <c r="C58" s="119">
        <v>8024</v>
      </c>
      <c r="D58" s="120">
        <v>397761</v>
      </c>
      <c r="E58" s="121">
        <f t="shared" si="0"/>
        <v>880583</v>
      </c>
      <c r="F58" s="122">
        <v>24548</v>
      </c>
      <c r="G58" s="123">
        <v>24703</v>
      </c>
      <c r="H58" s="124">
        <f t="shared" si="1"/>
        <v>49251</v>
      </c>
      <c r="I58" s="124">
        <f t="shared" si="2"/>
        <v>507370</v>
      </c>
      <c r="J58" s="124">
        <f t="shared" si="3"/>
        <v>422464</v>
      </c>
      <c r="K58" s="124">
        <f t="shared" si="4"/>
        <v>929834</v>
      </c>
    </row>
    <row r="59" spans="1:11" ht="12.75">
      <c r="A59" s="118" t="s">
        <v>58</v>
      </c>
      <c r="B59" s="119">
        <v>40891</v>
      </c>
      <c r="C59" s="119">
        <v>247080</v>
      </c>
      <c r="D59" s="120">
        <v>318616</v>
      </c>
      <c r="E59" s="121">
        <f t="shared" si="0"/>
        <v>606587</v>
      </c>
      <c r="F59" s="122">
        <v>50438</v>
      </c>
      <c r="G59" s="123">
        <v>51716</v>
      </c>
      <c r="H59" s="124">
        <f t="shared" si="1"/>
        <v>102154</v>
      </c>
      <c r="I59" s="124">
        <f t="shared" si="2"/>
        <v>338409</v>
      </c>
      <c r="J59" s="124">
        <f t="shared" si="3"/>
        <v>370332</v>
      </c>
      <c r="K59" s="124">
        <f t="shared" si="4"/>
        <v>708741</v>
      </c>
    </row>
    <row r="60" spans="1:11" ht="12.75">
      <c r="A60" s="118" t="s">
        <v>59</v>
      </c>
      <c r="B60" s="119">
        <v>340</v>
      </c>
      <c r="C60" s="119">
        <v>0</v>
      </c>
      <c r="D60" s="120">
        <v>0</v>
      </c>
      <c r="E60" s="121">
        <f t="shared" si="0"/>
        <v>340</v>
      </c>
      <c r="F60" s="122">
        <v>0</v>
      </c>
      <c r="G60" s="123">
        <v>0</v>
      </c>
      <c r="H60" s="124">
        <f t="shared" si="1"/>
        <v>0</v>
      </c>
      <c r="I60" s="124">
        <f t="shared" si="2"/>
        <v>340</v>
      </c>
      <c r="J60" s="124">
        <f t="shared" si="3"/>
        <v>0</v>
      </c>
      <c r="K60" s="124">
        <f t="shared" si="4"/>
        <v>340</v>
      </c>
    </row>
    <row r="61" spans="1:11" ht="12.75">
      <c r="A61" s="118" t="s">
        <v>60</v>
      </c>
      <c r="B61" s="119">
        <v>1731</v>
      </c>
      <c r="C61" s="119">
        <v>219</v>
      </c>
      <c r="D61" s="120">
        <v>1565</v>
      </c>
      <c r="E61" s="121">
        <f t="shared" si="0"/>
        <v>3515</v>
      </c>
      <c r="F61" s="122">
        <v>108</v>
      </c>
      <c r="G61" s="123">
        <v>259</v>
      </c>
      <c r="H61" s="124">
        <f t="shared" si="1"/>
        <v>367</v>
      </c>
      <c r="I61" s="124">
        <f t="shared" si="2"/>
        <v>2058</v>
      </c>
      <c r="J61" s="124">
        <f t="shared" si="3"/>
        <v>1824</v>
      </c>
      <c r="K61" s="124">
        <f t="shared" si="4"/>
        <v>3882</v>
      </c>
    </row>
    <row r="62" spans="1:11" ht="12.75">
      <c r="A62" s="118" t="s">
        <v>61</v>
      </c>
      <c r="B62" s="119">
        <v>46538</v>
      </c>
      <c r="C62" s="119">
        <v>986</v>
      </c>
      <c r="D62" s="120">
        <v>42576</v>
      </c>
      <c r="E62" s="121">
        <f t="shared" si="0"/>
        <v>90100</v>
      </c>
      <c r="F62" s="122">
        <v>11652</v>
      </c>
      <c r="G62" s="123">
        <v>6205</v>
      </c>
      <c r="H62" s="124">
        <f t="shared" si="1"/>
        <v>17857</v>
      </c>
      <c r="I62" s="124">
        <f t="shared" si="2"/>
        <v>59176</v>
      </c>
      <c r="J62" s="124">
        <f t="shared" si="3"/>
        <v>48781</v>
      </c>
      <c r="K62" s="124">
        <f t="shared" si="4"/>
        <v>107957</v>
      </c>
    </row>
    <row r="63" spans="1:11" ht="12.75">
      <c r="A63" s="118" t="s">
        <v>62</v>
      </c>
      <c r="B63" s="119">
        <v>326</v>
      </c>
      <c r="C63" s="119">
        <v>159</v>
      </c>
      <c r="D63" s="120">
        <v>601</v>
      </c>
      <c r="E63" s="121">
        <f t="shared" si="0"/>
        <v>1086</v>
      </c>
      <c r="F63" s="122">
        <v>120</v>
      </c>
      <c r="G63" s="123">
        <v>178</v>
      </c>
      <c r="H63" s="124">
        <f t="shared" si="1"/>
        <v>298</v>
      </c>
      <c r="I63" s="124">
        <f t="shared" si="2"/>
        <v>605</v>
      </c>
      <c r="J63" s="124">
        <f t="shared" si="3"/>
        <v>779</v>
      </c>
      <c r="K63" s="124">
        <f t="shared" si="4"/>
        <v>1384</v>
      </c>
    </row>
    <row r="64" spans="1:11" ht="12.75">
      <c r="A64" s="118" t="s">
        <v>63</v>
      </c>
      <c r="B64" s="119">
        <v>5626</v>
      </c>
      <c r="C64" s="119">
        <v>39</v>
      </c>
      <c r="D64" s="120">
        <v>6685</v>
      </c>
      <c r="E64" s="121">
        <f t="shared" si="0"/>
        <v>12350</v>
      </c>
      <c r="F64" s="122">
        <v>7819</v>
      </c>
      <c r="G64" s="123">
        <v>6131</v>
      </c>
      <c r="H64" s="124">
        <f t="shared" si="1"/>
        <v>13950</v>
      </c>
      <c r="I64" s="124">
        <f t="shared" si="2"/>
        <v>13484</v>
      </c>
      <c r="J64" s="124">
        <f t="shared" si="3"/>
        <v>12816</v>
      </c>
      <c r="K64" s="124">
        <f t="shared" si="4"/>
        <v>26300</v>
      </c>
    </row>
    <row r="65" spans="1:11" ht="12.75">
      <c r="A65" s="118" t="s">
        <v>64</v>
      </c>
      <c r="B65" s="119">
        <v>813</v>
      </c>
      <c r="C65" s="119">
        <v>2470</v>
      </c>
      <c r="D65" s="120">
        <v>3405</v>
      </c>
      <c r="E65" s="121">
        <f t="shared" si="0"/>
        <v>6688</v>
      </c>
      <c r="F65" s="122">
        <v>219</v>
      </c>
      <c r="G65" s="123">
        <v>228</v>
      </c>
      <c r="H65" s="124">
        <f t="shared" si="1"/>
        <v>447</v>
      </c>
      <c r="I65" s="124">
        <f t="shared" si="2"/>
        <v>3502</v>
      </c>
      <c r="J65" s="124">
        <f t="shared" si="3"/>
        <v>3633</v>
      </c>
      <c r="K65" s="124">
        <f t="shared" si="4"/>
        <v>7135</v>
      </c>
    </row>
    <row r="66" spans="1:11" ht="12.75">
      <c r="A66" s="118" t="s">
        <v>65</v>
      </c>
      <c r="B66" s="119">
        <v>23657</v>
      </c>
      <c r="C66" s="119">
        <v>4517</v>
      </c>
      <c r="D66" s="120">
        <v>19573</v>
      </c>
      <c r="E66" s="121">
        <f t="shared" si="0"/>
        <v>47747</v>
      </c>
      <c r="F66" s="122">
        <v>16587</v>
      </c>
      <c r="G66" s="123">
        <v>6513</v>
      </c>
      <c r="H66" s="124">
        <f t="shared" si="1"/>
        <v>23100</v>
      </c>
      <c r="I66" s="124">
        <f t="shared" si="2"/>
        <v>44761</v>
      </c>
      <c r="J66" s="124">
        <f t="shared" si="3"/>
        <v>26086</v>
      </c>
      <c r="K66" s="124">
        <f t="shared" si="4"/>
        <v>70847</v>
      </c>
    </row>
    <row r="67" spans="1:11" ht="12.75">
      <c r="A67" s="118" t="s">
        <v>66</v>
      </c>
      <c r="B67" s="119">
        <v>3164</v>
      </c>
      <c r="C67" s="119">
        <v>1091</v>
      </c>
      <c r="D67" s="120">
        <v>2516</v>
      </c>
      <c r="E67" s="121">
        <f t="shared" si="0"/>
        <v>6771</v>
      </c>
      <c r="F67" s="122">
        <v>888</v>
      </c>
      <c r="G67" s="123">
        <v>795</v>
      </c>
      <c r="H67" s="124">
        <f t="shared" si="1"/>
        <v>1683</v>
      </c>
      <c r="I67" s="124">
        <f t="shared" si="2"/>
        <v>5143</v>
      </c>
      <c r="J67" s="124">
        <f t="shared" si="3"/>
        <v>3311</v>
      </c>
      <c r="K67" s="124">
        <f t="shared" si="4"/>
        <v>8454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55053</v>
      </c>
      <c r="C69" s="119">
        <v>46602</v>
      </c>
      <c r="D69" s="120">
        <v>83665</v>
      </c>
      <c r="E69" s="121">
        <f t="shared" si="0"/>
        <v>185320</v>
      </c>
      <c r="F69" s="122">
        <v>48989</v>
      </c>
      <c r="G69" s="123">
        <v>42475</v>
      </c>
      <c r="H69" s="124">
        <f t="shared" si="1"/>
        <v>91464</v>
      </c>
      <c r="I69" s="124">
        <f t="shared" si="2"/>
        <v>150644</v>
      </c>
      <c r="J69" s="124">
        <f t="shared" si="3"/>
        <v>126140</v>
      </c>
      <c r="K69" s="124">
        <f t="shared" si="4"/>
        <v>276784</v>
      </c>
    </row>
    <row r="70" spans="1:11" ht="12.75">
      <c r="A70" s="118" t="s">
        <v>69</v>
      </c>
      <c r="B70" s="119">
        <v>273</v>
      </c>
      <c r="C70" s="119">
        <v>3</v>
      </c>
      <c r="D70" s="120">
        <v>237</v>
      </c>
      <c r="E70" s="121">
        <f t="shared" si="0"/>
        <v>513</v>
      </c>
      <c r="F70" s="122">
        <v>21</v>
      </c>
      <c r="G70" s="123">
        <v>36</v>
      </c>
      <c r="H70" s="124">
        <f t="shared" si="1"/>
        <v>57</v>
      </c>
      <c r="I70" s="124">
        <f t="shared" si="2"/>
        <v>297</v>
      </c>
      <c r="J70" s="124">
        <f t="shared" si="3"/>
        <v>273</v>
      </c>
      <c r="K70" s="124">
        <f t="shared" si="4"/>
        <v>570</v>
      </c>
    </row>
    <row r="71" spans="1:11" ht="12.75">
      <c r="A71" s="118" t="s">
        <v>70</v>
      </c>
      <c r="B71" s="119">
        <v>20788</v>
      </c>
      <c r="C71" s="119">
        <v>7983</v>
      </c>
      <c r="D71" s="120">
        <v>19540</v>
      </c>
      <c r="E71" s="121">
        <f t="shared" si="0"/>
        <v>48311</v>
      </c>
      <c r="F71" s="122">
        <v>3857</v>
      </c>
      <c r="G71" s="123">
        <v>1817</v>
      </c>
      <c r="H71" s="124">
        <f t="shared" si="1"/>
        <v>5674</v>
      </c>
      <c r="I71" s="124">
        <f t="shared" si="2"/>
        <v>32628</v>
      </c>
      <c r="J71" s="124">
        <f t="shared" si="3"/>
        <v>21357</v>
      </c>
      <c r="K71" s="124">
        <f t="shared" si="4"/>
        <v>53985</v>
      </c>
    </row>
    <row r="72" spans="1:11" ht="12.75">
      <c r="A72" s="118" t="s">
        <v>71</v>
      </c>
      <c r="B72" s="119">
        <v>11416</v>
      </c>
      <c r="C72" s="119">
        <v>3336</v>
      </c>
      <c r="D72" s="120">
        <v>18781</v>
      </c>
      <c r="E72" s="121">
        <f t="shared" si="0"/>
        <v>33533</v>
      </c>
      <c r="F72" s="122">
        <v>5380</v>
      </c>
      <c r="G72" s="123">
        <v>3041</v>
      </c>
      <c r="H72" s="124">
        <f t="shared" si="1"/>
        <v>8421</v>
      </c>
      <c r="I72" s="124">
        <f t="shared" si="2"/>
        <v>20132</v>
      </c>
      <c r="J72" s="124">
        <f t="shared" si="3"/>
        <v>21822</v>
      </c>
      <c r="K72" s="124">
        <f t="shared" si="4"/>
        <v>41954</v>
      </c>
    </row>
    <row r="73" spans="1:11" ht="12.75">
      <c r="A73" s="118" t="s">
        <v>72</v>
      </c>
      <c r="B73" s="119">
        <v>0</v>
      </c>
      <c r="C73" s="119">
        <v>24</v>
      </c>
      <c r="D73" s="120">
        <v>65</v>
      </c>
      <c r="E73" s="121">
        <f t="shared" si="0"/>
        <v>89</v>
      </c>
      <c r="F73" s="122">
        <v>1</v>
      </c>
      <c r="G73" s="123">
        <v>2</v>
      </c>
      <c r="H73" s="124">
        <f t="shared" si="1"/>
        <v>3</v>
      </c>
      <c r="I73" s="124">
        <f t="shared" si="2"/>
        <v>25</v>
      </c>
      <c r="J73" s="124">
        <f t="shared" si="3"/>
        <v>67</v>
      </c>
      <c r="K73" s="124">
        <f t="shared" si="4"/>
        <v>92</v>
      </c>
    </row>
    <row r="74" spans="1:11" ht="12.75">
      <c r="A74" s="118" t="s">
        <v>73</v>
      </c>
      <c r="B74" s="119">
        <v>130551</v>
      </c>
      <c r="C74" s="119">
        <v>8757</v>
      </c>
      <c r="D74" s="120">
        <v>136500</v>
      </c>
      <c r="E74" s="121">
        <f t="shared" si="0"/>
        <v>275808</v>
      </c>
      <c r="F74" s="122">
        <v>27096</v>
      </c>
      <c r="G74" s="123">
        <v>24508</v>
      </c>
      <c r="H74" s="124">
        <f t="shared" si="1"/>
        <v>51604</v>
      </c>
      <c r="I74" s="124">
        <f t="shared" si="2"/>
        <v>166404</v>
      </c>
      <c r="J74" s="124">
        <f t="shared" si="3"/>
        <v>161008</v>
      </c>
      <c r="K74" s="124">
        <f t="shared" si="4"/>
        <v>327412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190967</v>
      </c>
      <c r="C76" s="119">
        <v>0</v>
      </c>
      <c r="D76" s="120">
        <v>184993</v>
      </c>
      <c r="E76" s="121">
        <f t="shared" si="0"/>
        <v>375960</v>
      </c>
      <c r="F76" s="122">
        <v>2160</v>
      </c>
      <c r="G76" s="123">
        <v>256</v>
      </c>
      <c r="H76" s="124">
        <f t="shared" si="1"/>
        <v>2416</v>
      </c>
      <c r="I76" s="124">
        <f t="shared" si="2"/>
        <v>193127</v>
      </c>
      <c r="J76" s="124">
        <f t="shared" si="3"/>
        <v>185249</v>
      </c>
      <c r="K76" s="124">
        <f t="shared" si="4"/>
        <v>378376</v>
      </c>
    </row>
    <row r="77" spans="1:11" ht="12.75">
      <c r="A77" s="118" t="s">
        <v>76</v>
      </c>
      <c r="B77" s="119">
        <v>87</v>
      </c>
      <c r="C77" s="119">
        <v>180</v>
      </c>
      <c r="D77" s="120">
        <v>321</v>
      </c>
      <c r="E77" s="121">
        <f t="shared" si="0"/>
        <v>588</v>
      </c>
      <c r="F77" s="122">
        <v>17</v>
      </c>
      <c r="G77" s="123">
        <v>1</v>
      </c>
      <c r="H77" s="124">
        <f t="shared" si="1"/>
        <v>18</v>
      </c>
      <c r="I77" s="124">
        <f t="shared" si="2"/>
        <v>284</v>
      </c>
      <c r="J77" s="124">
        <f t="shared" si="3"/>
        <v>322</v>
      </c>
      <c r="K77" s="124">
        <f t="shared" si="4"/>
        <v>606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125</v>
      </c>
      <c r="C79" s="119">
        <v>0</v>
      </c>
      <c r="D79" s="120">
        <v>145</v>
      </c>
      <c r="E79" s="121">
        <f t="shared" si="0"/>
        <v>270</v>
      </c>
      <c r="F79" s="122">
        <v>104</v>
      </c>
      <c r="G79" s="123">
        <v>140</v>
      </c>
      <c r="H79" s="124">
        <f t="shared" si="1"/>
        <v>244</v>
      </c>
      <c r="I79" s="124">
        <f t="shared" si="2"/>
        <v>229</v>
      </c>
      <c r="J79" s="124">
        <f t="shared" si="3"/>
        <v>285</v>
      </c>
      <c r="K79" s="124">
        <f t="shared" si="4"/>
        <v>514</v>
      </c>
    </row>
    <row r="80" spans="1:11" ht="12.75">
      <c r="A80" s="118" t="s">
        <v>79</v>
      </c>
      <c r="B80" s="119">
        <v>0</v>
      </c>
      <c r="C80" s="119">
        <v>80</v>
      </c>
      <c r="D80" s="120">
        <v>149</v>
      </c>
      <c r="E80" s="121">
        <f t="shared" si="0"/>
        <v>229</v>
      </c>
      <c r="F80" s="122">
        <v>43</v>
      </c>
      <c r="G80" s="123">
        <v>52</v>
      </c>
      <c r="H80" s="124">
        <f t="shared" si="1"/>
        <v>95</v>
      </c>
      <c r="I80" s="124">
        <f t="shared" si="2"/>
        <v>123</v>
      </c>
      <c r="J80" s="124">
        <f t="shared" si="3"/>
        <v>201</v>
      </c>
      <c r="K80" s="124">
        <f t="shared" si="4"/>
        <v>324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2</v>
      </c>
      <c r="G81" s="123">
        <v>3</v>
      </c>
      <c r="H81" s="124">
        <f t="shared" si="1"/>
        <v>5</v>
      </c>
      <c r="I81" s="124">
        <f t="shared" si="2"/>
        <v>2</v>
      </c>
      <c r="J81" s="124">
        <f t="shared" si="3"/>
        <v>3</v>
      </c>
      <c r="K81" s="124">
        <f t="shared" si="4"/>
        <v>5</v>
      </c>
    </row>
    <row r="82" spans="1:11" ht="12.75">
      <c r="A82" s="118" t="s">
        <v>81</v>
      </c>
      <c r="B82" s="119">
        <v>177</v>
      </c>
      <c r="C82" s="119">
        <v>0</v>
      </c>
      <c r="D82" s="120">
        <v>117</v>
      </c>
      <c r="E82" s="121">
        <f t="shared" si="0"/>
        <v>294</v>
      </c>
      <c r="F82" s="122">
        <v>81</v>
      </c>
      <c r="G82" s="123">
        <v>55</v>
      </c>
      <c r="H82" s="124">
        <f t="shared" si="1"/>
        <v>136</v>
      </c>
      <c r="I82" s="124">
        <f t="shared" si="2"/>
        <v>258</v>
      </c>
      <c r="J82" s="124">
        <f t="shared" si="3"/>
        <v>172</v>
      </c>
      <c r="K82" s="124">
        <f t="shared" si="4"/>
        <v>430</v>
      </c>
    </row>
    <row r="83" spans="1:11" ht="12.75">
      <c r="A83" s="118" t="s">
        <v>82</v>
      </c>
      <c r="B83" s="119">
        <v>9621</v>
      </c>
      <c r="C83" s="119">
        <v>664</v>
      </c>
      <c r="D83" s="120">
        <v>7840</v>
      </c>
      <c r="E83" s="121">
        <f t="shared" si="0"/>
        <v>18125</v>
      </c>
      <c r="F83" s="122">
        <v>1407</v>
      </c>
      <c r="G83" s="123">
        <v>1217</v>
      </c>
      <c r="H83" s="124">
        <f t="shared" si="1"/>
        <v>2624</v>
      </c>
      <c r="I83" s="124">
        <f t="shared" si="2"/>
        <v>11692</v>
      </c>
      <c r="J83" s="124">
        <f t="shared" si="3"/>
        <v>9057</v>
      </c>
      <c r="K83" s="124">
        <f t="shared" si="4"/>
        <v>20749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514</v>
      </c>
      <c r="C88" s="119">
        <v>195</v>
      </c>
      <c r="D88" s="120">
        <v>1439</v>
      </c>
      <c r="E88" s="121">
        <f t="shared" si="0"/>
        <v>2148</v>
      </c>
      <c r="F88" s="122">
        <v>77</v>
      </c>
      <c r="G88" s="123">
        <v>58</v>
      </c>
      <c r="H88" s="124">
        <f t="shared" si="1"/>
        <v>135</v>
      </c>
      <c r="I88" s="124">
        <f t="shared" si="2"/>
        <v>786</v>
      </c>
      <c r="J88" s="124">
        <f t="shared" si="3"/>
        <v>1497</v>
      </c>
      <c r="K88" s="124">
        <f t="shared" si="4"/>
        <v>2283</v>
      </c>
    </row>
    <row r="89" spans="1:11" ht="12.75">
      <c r="A89" s="118" t="s">
        <v>88</v>
      </c>
      <c r="B89" s="119">
        <v>10426</v>
      </c>
      <c r="C89" s="119">
        <v>44</v>
      </c>
      <c r="D89" s="120">
        <v>10000</v>
      </c>
      <c r="E89" s="121">
        <f t="shared" si="0"/>
        <v>20470</v>
      </c>
      <c r="F89" s="122">
        <v>1377</v>
      </c>
      <c r="G89" s="123">
        <v>1531</v>
      </c>
      <c r="H89" s="124">
        <f t="shared" si="1"/>
        <v>2908</v>
      </c>
      <c r="I89" s="124">
        <f t="shared" si="2"/>
        <v>11847</v>
      </c>
      <c r="J89" s="124">
        <f t="shared" si="3"/>
        <v>11531</v>
      </c>
      <c r="K89" s="124">
        <f t="shared" si="4"/>
        <v>23378</v>
      </c>
    </row>
    <row r="90" spans="1:11" ht="12.75">
      <c r="A90" s="118" t="s">
        <v>89</v>
      </c>
      <c r="B90" s="119">
        <v>196</v>
      </c>
      <c r="C90" s="119">
        <v>1</v>
      </c>
      <c r="D90" s="120">
        <v>115</v>
      </c>
      <c r="E90" s="121">
        <f aca="true" t="shared" si="5" ref="E90:E120">SUM(B90:D90)</f>
        <v>312</v>
      </c>
      <c r="F90" s="122">
        <v>1</v>
      </c>
      <c r="G90" s="123">
        <v>1</v>
      </c>
      <c r="H90" s="124">
        <f aca="true" t="shared" si="6" ref="H90:H120">SUM(F90:G90)</f>
        <v>2</v>
      </c>
      <c r="I90" s="124">
        <f aca="true" t="shared" si="7" ref="I90:I120">SUM(B90+C90+F90)</f>
        <v>198</v>
      </c>
      <c r="J90" s="124">
        <f aca="true" t="shared" si="8" ref="J90:J120">SUM(D90+G90)</f>
        <v>116</v>
      </c>
      <c r="K90" s="124">
        <f aca="true" t="shared" si="9" ref="K90:K120">SUM(I90:J90)</f>
        <v>314</v>
      </c>
    </row>
    <row r="91" spans="1:11" ht="12.75">
      <c r="A91" s="118" t="s">
        <v>90</v>
      </c>
      <c r="B91" s="119">
        <v>12100</v>
      </c>
      <c r="C91" s="119">
        <v>15552</v>
      </c>
      <c r="D91" s="120">
        <v>37429</v>
      </c>
      <c r="E91" s="121">
        <f t="shared" si="5"/>
        <v>65081</v>
      </c>
      <c r="F91" s="122">
        <v>3056</v>
      </c>
      <c r="G91" s="123">
        <v>4249</v>
      </c>
      <c r="H91" s="124">
        <f t="shared" si="6"/>
        <v>7305</v>
      </c>
      <c r="I91" s="124">
        <f t="shared" si="7"/>
        <v>30708</v>
      </c>
      <c r="J91" s="124">
        <f t="shared" si="8"/>
        <v>41678</v>
      </c>
      <c r="K91" s="124">
        <f t="shared" si="9"/>
        <v>72386</v>
      </c>
    </row>
    <row r="92" spans="1:11" ht="12.75">
      <c r="A92" s="118" t="s">
        <v>91</v>
      </c>
      <c r="B92" s="119">
        <v>33252</v>
      </c>
      <c r="C92" s="119">
        <v>2</v>
      </c>
      <c r="D92" s="120">
        <v>38956</v>
      </c>
      <c r="E92" s="121">
        <f t="shared" si="5"/>
        <v>72210</v>
      </c>
      <c r="F92" s="122">
        <v>3651</v>
      </c>
      <c r="G92" s="123">
        <v>3120</v>
      </c>
      <c r="H92" s="124">
        <f t="shared" si="6"/>
        <v>6771</v>
      </c>
      <c r="I92" s="124">
        <f t="shared" si="7"/>
        <v>36905</v>
      </c>
      <c r="J92" s="124">
        <f t="shared" si="8"/>
        <v>42076</v>
      </c>
      <c r="K92" s="124">
        <f t="shared" si="9"/>
        <v>78981</v>
      </c>
    </row>
    <row r="93" spans="1:11" ht="12.75">
      <c r="A93" s="118" t="s">
        <v>92</v>
      </c>
      <c r="B93" s="119">
        <v>79570</v>
      </c>
      <c r="C93" s="119">
        <v>518</v>
      </c>
      <c r="D93" s="120">
        <v>75820</v>
      </c>
      <c r="E93" s="121">
        <f t="shared" si="5"/>
        <v>155908</v>
      </c>
      <c r="F93" s="122">
        <v>2325</v>
      </c>
      <c r="G93" s="123">
        <v>1792</v>
      </c>
      <c r="H93" s="124">
        <f t="shared" si="6"/>
        <v>4117</v>
      </c>
      <c r="I93" s="124">
        <f t="shared" si="7"/>
        <v>82413</v>
      </c>
      <c r="J93" s="124">
        <f t="shared" si="8"/>
        <v>77612</v>
      </c>
      <c r="K93" s="124">
        <f>SUM(I93:J93)</f>
        <v>160025</v>
      </c>
    </row>
    <row r="94" spans="1:11" ht="12.75">
      <c r="A94" s="118" t="s">
        <v>93</v>
      </c>
      <c r="B94" s="119">
        <v>52556</v>
      </c>
      <c r="C94" s="119">
        <v>3648</v>
      </c>
      <c r="D94" s="120">
        <v>45693</v>
      </c>
      <c r="E94" s="121">
        <f t="shared" si="5"/>
        <v>101897</v>
      </c>
      <c r="F94" s="122">
        <v>5210</v>
      </c>
      <c r="G94" s="123">
        <v>1580</v>
      </c>
      <c r="H94" s="124">
        <f t="shared" si="6"/>
        <v>6790</v>
      </c>
      <c r="I94" s="124">
        <f t="shared" si="7"/>
        <v>61414</v>
      </c>
      <c r="J94" s="124">
        <f t="shared" si="8"/>
        <v>47273</v>
      </c>
      <c r="K94" s="124">
        <f t="shared" si="9"/>
        <v>108687</v>
      </c>
    </row>
    <row r="95" spans="1:11" ht="12.75">
      <c r="A95" s="118" t="s">
        <v>94</v>
      </c>
      <c r="B95" s="119">
        <v>0</v>
      </c>
      <c r="C95" s="119">
        <v>158</v>
      </c>
      <c r="D95" s="120">
        <v>196</v>
      </c>
      <c r="E95" s="121">
        <f t="shared" si="5"/>
        <v>354</v>
      </c>
      <c r="F95" s="122">
        <v>30</v>
      </c>
      <c r="G95" s="123">
        <v>35</v>
      </c>
      <c r="H95" s="124">
        <f t="shared" si="6"/>
        <v>65</v>
      </c>
      <c r="I95" s="124">
        <f t="shared" si="7"/>
        <v>188</v>
      </c>
      <c r="J95" s="124">
        <f t="shared" si="8"/>
        <v>231</v>
      </c>
      <c r="K95" s="124">
        <f t="shared" si="9"/>
        <v>419</v>
      </c>
    </row>
    <row r="96" spans="1:11" ht="12.75">
      <c r="A96" s="118" t="s">
        <v>95</v>
      </c>
      <c r="B96" s="119">
        <v>72296</v>
      </c>
      <c r="C96" s="119">
        <v>1836</v>
      </c>
      <c r="D96" s="120">
        <v>52967</v>
      </c>
      <c r="E96" s="121">
        <f t="shared" si="5"/>
        <v>127099</v>
      </c>
      <c r="F96" s="122">
        <v>5284</v>
      </c>
      <c r="G96" s="123">
        <v>3964</v>
      </c>
      <c r="H96" s="124">
        <f t="shared" si="6"/>
        <v>9248</v>
      </c>
      <c r="I96" s="124">
        <f t="shared" si="7"/>
        <v>79416</v>
      </c>
      <c r="J96" s="124">
        <f t="shared" si="8"/>
        <v>56931</v>
      </c>
      <c r="K96" s="124">
        <f t="shared" si="9"/>
        <v>136347</v>
      </c>
    </row>
    <row r="97" spans="1:11" ht="12.75">
      <c r="A97" s="118" t="s">
        <v>96</v>
      </c>
      <c r="B97" s="119">
        <v>385</v>
      </c>
      <c r="C97" s="119">
        <v>28</v>
      </c>
      <c r="D97" s="120">
        <v>376</v>
      </c>
      <c r="E97" s="121">
        <f t="shared" si="5"/>
        <v>789</v>
      </c>
      <c r="F97" s="122">
        <v>67</v>
      </c>
      <c r="G97" s="123">
        <v>69</v>
      </c>
      <c r="H97" s="124">
        <f t="shared" si="6"/>
        <v>136</v>
      </c>
      <c r="I97" s="124">
        <f t="shared" si="7"/>
        <v>480</v>
      </c>
      <c r="J97" s="124">
        <f t="shared" si="8"/>
        <v>445</v>
      </c>
      <c r="K97" s="124">
        <f t="shared" si="9"/>
        <v>925</v>
      </c>
    </row>
    <row r="98" spans="1:11" ht="12.75">
      <c r="A98" s="118" t="s">
        <v>97</v>
      </c>
      <c r="B98" s="119">
        <v>14972</v>
      </c>
      <c r="C98" s="119">
        <v>390</v>
      </c>
      <c r="D98" s="120">
        <v>10522</v>
      </c>
      <c r="E98" s="121">
        <f t="shared" si="5"/>
        <v>25884</v>
      </c>
      <c r="F98" s="122">
        <v>840</v>
      </c>
      <c r="G98" s="123">
        <v>720</v>
      </c>
      <c r="H98" s="124">
        <f t="shared" si="6"/>
        <v>1560</v>
      </c>
      <c r="I98" s="124">
        <f t="shared" si="7"/>
        <v>16202</v>
      </c>
      <c r="J98" s="124">
        <f t="shared" si="8"/>
        <v>11242</v>
      </c>
      <c r="K98" s="124">
        <f t="shared" si="9"/>
        <v>27444</v>
      </c>
    </row>
    <row r="99" spans="1:11" ht="12.75">
      <c r="A99" s="118" t="s">
        <v>98</v>
      </c>
      <c r="B99" s="119">
        <v>455</v>
      </c>
      <c r="C99" s="119">
        <v>93</v>
      </c>
      <c r="D99" s="120">
        <v>791</v>
      </c>
      <c r="E99" s="121">
        <f t="shared" si="5"/>
        <v>1339</v>
      </c>
      <c r="F99" s="122">
        <v>82</v>
      </c>
      <c r="G99" s="123">
        <v>20</v>
      </c>
      <c r="H99" s="124">
        <f t="shared" si="6"/>
        <v>102</v>
      </c>
      <c r="I99" s="124">
        <f t="shared" si="7"/>
        <v>630</v>
      </c>
      <c r="J99" s="124">
        <f t="shared" si="8"/>
        <v>811</v>
      </c>
      <c r="K99" s="124">
        <f t="shared" si="9"/>
        <v>1441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450</v>
      </c>
      <c r="C104" s="119">
        <v>30</v>
      </c>
      <c r="D104" s="120">
        <v>401</v>
      </c>
      <c r="E104" s="121">
        <f t="shared" si="5"/>
        <v>881</v>
      </c>
      <c r="F104" s="122">
        <v>75</v>
      </c>
      <c r="G104" s="123">
        <v>66</v>
      </c>
      <c r="H104" s="124">
        <f t="shared" si="6"/>
        <v>141</v>
      </c>
      <c r="I104" s="124">
        <f t="shared" si="7"/>
        <v>555</v>
      </c>
      <c r="J104" s="124">
        <f t="shared" si="8"/>
        <v>467</v>
      </c>
      <c r="K104" s="124">
        <f t="shared" si="9"/>
        <v>1022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10347</v>
      </c>
      <c r="C106" s="119">
        <v>10287</v>
      </c>
      <c r="D106" s="120">
        <v>26374</v>
      </c>
      <c r="E106" s="121">
        <f t="shared" si="5"/>
        <v>47008</v>
      </c>
      <c r="F106" s="122">
        <v>14628</v>
      </c>
      <c r="G106" s="123">
        <v>10213</v>
      </c>
      <c r="H106" s="124">
        <f t="shared" si="6"/>
        <v>24841</v>
      </c>
      <c r="I106" s="124">
        <f t="shared" si="7"/>
        <v>35262</v>
      </c>
      <c r="J106" s="124">
        <f t="shared" si="8"/>
        <v>36587</v>
      </c>
      <c r="K106" s="124">
        <f t="shared" si="9"/>
        <v>71849</v>
      </c>
    </row>
    <row r="107" spans="1:11" ht="12.75">
      <c r="A107" s="118" t="s">
        <v>106</v>
      </c>
      <c r="B107" s="119">
        <v>2394</v>
      </c>
      <c r="C107" s="119">
        <v>2914</v>
      </c>
      <c r="D107" s="120">
        <v>3063</v>
      </c>
      <c r="E107" s="121">
        <f t="shared" si="5"/>
        <v>8371</v>
      </c>
      <c r="F107" s="122">
        <v>1817</v>
      </c>
      <c r="G107" s="123">
        <v>1623</v>
      </c>
      <c r="H107" s="124">
        <f t="shared" si="6"/>
        <v>3440</v>
      </c>
      <c r="I107" s="124">
        <f t="shared" si="7"/>
        <v>7125</v>
      </c>
      <c r="J107" s="124">
        <f t="shared" si="8"/>
        <v>4686</v>
      </c>
      <c r="K107" s="124">
        <f t="shared" si="9"/>
        <v>11811</v>
      </c>
    </row>
    <row r="108" spans="1:11" ht="12.75">
      <c r="A108" s="118" t="s">
        <v>107</v>
      </c>
      <c r="B108" s="119">
        <v>46182</v>
      </c>
      <c r="C108" s="119">
        <v>20817</v>
      </c>
      <c r="D108" s="120">
        <v>104691</v>
      </c>
      <c r="E108" s="121">
        <f t="shared" si="5"/>
        <v>171690</v>
      </c>
      <c r="F108" s="122">
        <v>3103</v>
      </c>
      <c r="G108" s="123">
        <v>5501</v>
      </c>
      <c r="H108" s="124">
        <f t="shared" si="6"/>
        <v>8604</v>
      </c>
      <c r="I108" s="124">
        <f t="shared" si="7"/>
        <v>70102</v>
      </c>
      <c r="J108" s="124">
        <f t="shared" si="8"/>
        <v>110192</v>
      </c>
      <c r="K108" s="124">
        <f t="shared" si="9"/>
        <v>180294</v>
      </c>
    </row>
    <row r="109" spans="1:11" ht="12.75">
      <c r="A109" s="118" t="s">
        <v>108</v>
      </c>
      <c r="B109" s="119">
        <v>143380</v>
      </c>
      <c r="C109" s="119">
        <v>50462</v>
      </c>
      <c r="D109" s="120">
        <v>164952</v>
      </c>
      <c r="E109" s="121">
        <f t="shared" si="5"/>
        <v>358794</v>
      </c>
      <c r="F109" s="122">
        <v>30639</v>
      </c>
      <c r="G109" s="123">
        <v>24720</v>
      </c>
      <c r="H109" s="124">
        <f t="shared" si="6"/>
        <v>55359</v>
      </c>
      <c r="I109" s="124">
        <f t="shared" si="7"/>
        <v>224481</v>
      </c>
      <c r="J109" s="124">
        <f t="shared" si="8"/>
        <v>189672</v>
      </c>
      <c r="K109" s="124">
        <f t="shared" si="9"/>
        <v>414153</v>
      </c>
    </row>
    <row r="110" spans="1:11" ht="12.75">
      <c r="A110" s="118" t="s">
        <v>109</v>
      </c>
      <c r="B110" s="119">
        <v>3036</v>
      </c>
      <c r="C110" s="119">
        <v>1211</v>
      </c>
      <c r="D110" s="120">
        <v>3573</v>
      </c>
      <c r="E110" s="121">
        <f t="shared" si="5"/>
        <v>7820</v>
      </c>
      <c r="F110" s="122">
        <v>960</v>
      </c>
      <c r="G110" s="123">
        <v>590</v>
      </c>
      <c r="H110" s="124">
        <f t="shared" si="6"/>
        <v>1550</v>
      </c>
      <c r="I110" s="124">
        <f t="shared" si="7"/>
        <v>5207</v>
      </c>
      <c r="J110" s="124">
        <f t="shared" si="8"/>
        <v>4163</v>
      </c>
      <c r="K110" s="124">
        <f t="shared" si="9"/>
        <v>9370</v>
      </c>
    </row>
    <row r="111" spans="1:11" ht="12.75">
      <c r="A111" s="118" t="s">
        <v>110</v>
      </c>
      <c r="B111" s="119">
        <v>271</v>
      </c>
      <c r="C111" s="119">
        <v>477</v>
      </c>
      <c r="D111" s="120">
        <v>1419</v>
      </c>
      <c r="E111" s="121">
        <f t="shared" si="5"/>
        <v>2167</v>
      </c>
      <c r="F111" s="122">
        <v>1895</v>
      </c>
      <c r="G111" s="123">
        <v>503</v>
      </c>
      <c r="H111" s="124">
        <f t="shared" si="6"/>
        <v>2398</v>
      </c>
      <c r="I111" s="124">
        <f t="shared" si="7"/>
        <v>2643</v>
      </c>
      <c r="J111" s="124">
        <f t="shared" si="8"/>
        <v>1922</v>
      </c>
      <c r="K111" s="124">
        <f t="shared" si="9"/>
        <v>4565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22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38664</v>
      </c>
      <c r="C114" s="119">
        <v>216</v>
      </c>
      <c r="D114" s="120">
        <v>28494</v>
      </c>
      <c r="E114" s="121">
        <f t="shared" si="5"/>
        <v>67374</v>
      </c>
      <c r="F114" s="122">
        <v>1030</v>
      </c>
      <c r="G114" s="123">
        <v>641</v>
      </c>
      <c r="H114" s="124">
        <f t="shared" si="6"/>
        <v>1671</v>
      </c>
      <c r="I114" s="124">
        <f t="shared" si="7"/>
        <v>39910</v>
      </c>
      <c r="J114" s="124">
        <f t="shared" si="8"/>
        <v>29135</v>
      </c>
      <c r="K114" s="124">
        <f t="shared" si="9"/>
        <v>69045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2017078</v>
      </c>
      <c r="C123" s="124">
        <f>SUM(C25:C122)</f>
        <v>981310</v>
      </c>
      <c r="D123" s="124">
        <f>SUM(D25:D120)</f>
        <v>2862686</v>
      </c>
      <c r="E123" s="124">
        <f>SUM(E25:E120)</f>
        <v>5861074</v>
      </c>
      <c r="F123" s="125">
        <f>SUM(F25:F120)</f>
        <v>496068</v>
      </c>
      <c r="G123" s="124">
        <f>SUM(G25:G120)</f>
        <v>421379</v>
      </c>
      <c r="H123" s="124">
        <f>F123+G123</f>
        <v>917447</v>
      </c>
      <c r="I123" s="124">
        <f>SUM(I25:I120)</f>
        <v>3494456</v>
      </c>
      <c r="J123" s="124">
        <f>D123+G123</f>
        <v>3284065</v>
      </c>
      <c r="K123" s="124">
        <f>E123+H123</f>
        <v>6778521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9" t="s">
        <v>137</v>
      </c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42" sqref="O42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130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0" t="s">
        <v>135</v>
      </c>
      <c r="C22" s="220"/>
      <c r="D22" s="157" t="s">
        <v>136</v>
      </c>
      <c r="E22" s="157" t="s">
        <v>22</v>
      </c>
      <c r="F22" s="158" t="s">
        <v>135</v>
      </c>
      <c r="G22" s="157" t="s">
        <v>136</v>
      </c>
      <c r="H22" s="157" t="s">
        <v>22</v>
      </c>
      <c r="I22" s="158" t="s">
        <v>135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1725</v>
      </c>
      <c r="C24" s="166">
        <v>62</v>
      </c>
      <c r="D24" s="167">
        <v>1821</v>
      </c>
      <c r="E24" s="168">
        <f>SUM(B24:D24)</f>
        <v>3608</v>
      </c>
      <c r="F24" s="166">
        <v>843</v>
      </c>
      <c r="G24" s="167">
        <v>621</v>
      </c>
      <c r="H24" s="169">
        <f>SUM(F24:G24)</f>
        <v>1464</v>
      </c>
      <c r="I24" s="169">
        <f>SUM(B24+C24+F24)</f>
        <v>2630</v>
      </c>
      <c r="J24" s="169">
        <f>SUM(D24+G24)</f>
        <v>2442</v>
      </c>
      <c r="K24" s="168">
        <f>SUM(I24:J24)</f>
        <v>5072</v>
      </c>
      <c r="L24" s="166">
        <v>9245</v>
      </c>
    </row>
    <row r="25" spans="1:12" ht="12.75">
      <c r="A25" s="165" t="s">
        <v>25</v>
      </c>
      <c r="B25" s="166">
        <v>4148</v>
      </c>
      <c r="C25" s="166">
        <v>8</v>
      </c>
      <c r="D25" s="167">
        <v>3015</v>
      </c>
      <c r="E25" s="168">
        <f aca="true" t="shared" si="0" ref="E25:E88">SUM(B25:D25)</f>
        <v>7171</v>
      </c>
      <c r="F25" s="166">
        <v>145</v>
      </c>
      <c r="G25" s="167">
        <v>128</v>
      </c>
      <c r="H25" s="169">
        <f aca="true" t="shared" si="1" ref="H25:H88">SUM(F25:G25)</f>
        <v>273</v>
      </c>
      <c r="I25" s="169">
        <f>SUM(B25+C25+F25)</f>
        <v>4301</v>
      </c>
      <c r="J25" s="169">
        <f aca="true" t="shared" si="2" ref="J25:K88">SUM(D25+G25)</f>
        <v>3143</v>
      </c>
      <c r="K25" s="168">
        <f t="shared" si="2"/>
        <v>7444</v>
      </c>
      <c r="L25" s="166">
        <v>1739</v>
      </c>
    </row>
    <row r="26" spans="1:12" ht="12.75">
      <c r="A26" s="165" t="s">
        <v>26</v>
      </c>
      <c r="B26" s="166">
        <v>1433</v>
      </c>
      <c r="C26" s="166">
        <v>51</v>
      </c>
      <c r="D26" s="167">
        <v>1786</v>
      </c>
      <c r="E26" s="168">
        <f t="shared" si="0"/>
        <v>3270</v>
      </c>
      <c r="F26" s="166">
        <v>110</v>
      </c>
      <c r="G26" s="167">
        <v>134</v>
      </c>
      <c r="H26" s="169">
        <f t="shared" si="1"/>
        <v>244</v>
      </c>
      <c r="I26" s="169">
        <f aca="true" t="shared" si="3" ref="I26:I89">SUM(B26+C26+F26)</f>
        <v>1594</v>
      </c>
      <c r="J26" s="169">
        <f t="shared" si="2"/>
        <v>1920</v>
      </c>
      <c r="K26" s="168">
        <f t="shared" si="2"/>
        <v>3514</v>
      </c>
      <c r="L26" s="166">
        <v>112</v>
      </c>
    </row>
    <row r="27" spans="1:12" ht="12.75">
      <c r="A27" s="165" t="s">
        <v>145</v>
      </c>
      <c r="B27" s="166">
        <v>825</v>
      </c>
      <c r="C27" s="166">
        <v>955</v>
      </c>
      <c r="D27" s="167">
        <v>2707</v>
      </c>
      <c r="E27" s="168">
        <f t="shared" si="0"/>
        <v>4487</v>
      </c>
      <c r="F27" s="166">
        <v>399</v>
      </c>
      <c r="G27" s="167">
        <v>433</v>
      </c>
      <c r="H27" s="169">
        <f t="shared" si="1"/>
        <v>832</v>
      </c>
      <c r="I27" s="169">
        <f t="shared" si="3"/>
        <v>2179</v>
      </c>
      <c r="J27" s="169">
        <f t="shared" si="2"/>
        <v>3140</v>
      </c>
      <c r="K27" s="168">
        <f t="shared" si="2"/>
        <v>5319</v>
      </c>
      <c r="L27" s="166">
        <v>180</v>
      </c>
    </row>
    <row r="28" spans="1:12" ht="12.75">
      <c r="A28" s="165" t="s">
        <v>28</v>
      </c>
      <c r="B28" s="166">
        <v>38</v>
      </c>
      <c r="C28" s="166">
        <v>264</v>
      </c>
      <c r="D28" s="167">
        <v>846</v>
      </c>
      <c r="E28" s="168">
        <f t="shared" si="0"/>
        <v>1148</v>
      </c>
      <c r="F28" s="166">
        <v>255</v>
      </c>
      <c r="G28" s="167">
        <v>8</v>
      </c>
      <c r="H28" s="169">
        <f t="shared" si="1"/>
        <v>263</v>
      </c>
      <c r="I28" s="169">
        <f t="shared" si="3"/>
        <v>557</v>
      </c>
      <c r="J28" s="169">
        <f t="shared" si="2"/>
        <v>854</v>
      </c>
      <c r="K28" s="168">
        <f t="shared" si="2"/>
        <v>1411</v>
      </c>
      <c r="L28" s="166">
        <v>10</v>
      </c>
    </row>
    <row r="29" spans="1:12" ht="12.75">
      <c r="A29" s="165" t="s">
        <v>29</v>
      </c>
      <c r="B29" s="166">
        <v>485</v>
      </c>
      <c r="C29" s="166">
        <v>1527</v>
      </c>
      <c r="D29" s="167">
        <v>2360</v>
      </c>
      <c r="E29" s="168">
        <f t="shared" si="0"/>
        <v>4372</v>
      </c>
      <c r="F29" s="166">
        <v>164</v>
      </c>
      <c r="G29" s="167">
        <v>339</v>
      </c>
      <c r="H29" s="169">
        <f t="shared" si="1"/>
        <v>503</v>
      </c>
      <c r="I29" s="169">
        <f t="shared" si="3"/>
        <v>2176</v>
      </c>
      <c r="J29" s="169">
        <f t="shared" si="2"/>
        <v>2699</v>
      </c>
      <c r="K29" s="168">
        <f t="shared" si="2"/>
        <v>4875</v>
      </c>
      <c r="L29" s="166">
        <v>3260</v>
      </c>
    </row>
    <row r="30" spans="1:12" ht="12.75">
      <c r="A30" s="165" t="s">
        <v>30</v>
      </c>
      <c r="B30" s="166">
        <v>3674</v>
      </c>
      <c r="C30" s="166">
        <v>19729</v>
      </c>
      <c r="D30" s="167">
        <v>34680</v>
      </c>
      <c r="E30" s="168">
        <f t="shared" si="0"/>
        <v>58083</v>
      </c>
      <c r="F30" s="166">
        <v>2381</v>
      </c>
      <c r="G30" s="167">
        <v>2398</v>
      </c>
      <c r="H30" s="169">
        <f t="shared" si="1"/>
        <v>4779</v>
      </c>
      <c r="I30" s="169">
        <f t="shared" si="3"/>
        <v>25784</v>
      </c>
      <c r="J30" s="169">
        <f t="shared" si="2"/>
        <v>37078</v>
      </c>
      <c r="K30" s="168">
        <f t="shared" si="2"/>
        <v>62862</v>
      </c>
      <c r="L30" s="166">
        <v>13734</v>
      </c>
    </row>
    <row r="31" spans="1:12" ht="12.75">
      <c r="A31" s="165" t="s">
        <v>31</v>
      </c>
      <c r="B31" s="166">
        <v>0</v>
      </c>
      <c r="C31" s="166">
        <v>0</v>
      </c>
      <c r="D31" s="167">
        <v>1</v>
      </c>
      <c r="E31" s="168">
        <f>SUM(B31:D31)</f>
        <v>1</v>
      </c>
      <c r="F31" s="166">
        <v>0</v>
      </c>
      <c r="G31" s="167">
        <v>0</v>
      </c>
      <c r="H31" s="169">
        <f t="shared" si="1"/>
        <v>0</v>
      </c>
      <c r="I31" s="169">
        <f>SUM(B31+C31+F31)</f>
        <v>0</v>
      </c>
      <c r="J31" s="169">
        <f t="shared" si="2"/>
        <v>1</v>
      </c>
      <c r="K31" s="168">
        <f t="shared" si="2"/>
        <v>1</v>
      </c>
      <c r="L31" s="166">
        <v>164</v>
      </c>
    </row>
    <row r="32" spans="1:12" ht="12.75">
      <c r="A32" s="165" t="s">
        <v>32</v>
      </c>
      <c r="B32" s="166">
        <v>1</v>
      </c>
      <c r="C32" s="166">
        <v>160</v>
      </c>
      <c r="D32" s="167">
        <v>248</v>
      </c>
      <c r="E32" s="168">
        <f>SUM(B32:D32)</f>
        <v>409</v>
      </c>
      <c r="F32" s="166">
        <v>28</v>
      </c>
      <c r="G32" s="167">
        <v>44</v>
      </c>
      <c r="H32" s="169">
        <f t="shared" si="1"/>
        <v>72</v>
      </c>
      <c r="I32" s="169">
        <f>SUM(B32+C32+F32)</f>
        <v>189</v>
      </c>
      <c r="J32" s="169">
        <f>SUM(D32+G32)</f>
        <v>292</v>
      </c>
      <c r="K32" s="168">
        <f t="shared" si="2"/>
        <v>481</v>
      </c>
      <c r="L32" s="166">
        <v>116</v>
      </c>
    </row>
    <row r="33" spans="1:12" ht="12.75">
      <c r="A33" s="165" t="s">
        <v>33</v>
      </c>
      <c r="B33" s="166">
        <v>10911</v>
      </c>
      <c r="C33" s="166">
        <v>0</v>
      </c>
      <c r="D33" s="167">
        <v>7899</v>
      </c>
      <c r="E33" s="168">
        <f t="shared" si="0"/>
        <v>18810</v>
      </c>
      <c r="F33" s="166">
        <v>26</v>
      </c>
      <c r="G33" s="167">
        <v>15</v>
      </c>
      <c r="H33" s="169">
        <f t="shared" si="1"/>
        <v>41</v>
      </c>
      <c r="I33" s="169">
        <f t="shared" si="3"/>
        <v>10937</v>
      </c>
      <c r="J33" s="169">
        <f t="shared" si="2"/>
        <v>7914</v>
      </c>
      <c r="K33" s="168">
        <f t="shared" si="2"/>
        <v>18851</v>
      </c>
      <c r="L33" s="166">
        <v>2762</v>
      </c>
    </row>
    <row r="34" spans="1:12" ht="12.75">
      <c r="A34" s="165" t="s">
        <v>34</v>
      </c>
      <c r="B34" s="166">
        <v>18897</v>
      </c>
      <c r="C34" s="166">
        <v>44459</v>
      </c>
      <c r="D34" s="167">
        <v>70076</v>
      </c>
      <c r="E34" s="168">
        <f t="shared" si="0"/>
        <v>133432</v>
      </c>
      <c r="F34" s="166">
        <v>15824</v>
      </c>
      <c r="G34" s="167">
        <v>20590</v>
      </c>
      <c r="H34" s="169">
        <f t="shared" si="1"/>
        <v>36414</v>
      </c>
      <c r="I34" s="169">
        <f t="shared" si="3"/>
        <v>79180</v>
      </c>
      <c r="J34" s="169">
        <f t="shared" si="2"/>
        <v>90666</v>
      </c>
      <c r="K34" s="168">
        <f t="shared" si="2"/>
        <v>169846</v>
      </c>
      <c r="L34" s="166">
        <v>327596</v>
      </c>
    </row>
    <row r="35" spans="1:12" ht="12.75">
      <c r="A35" s="165" t="s">
        <v>35</v>
      </c>
      <c r="B35" s="166">
        <v>1023</v>
      </c>
      <c r="C35" s="166">
        <v>185</v>
      </c>
      <c r="D35" s="167">
        <v>1427</v>
      </c>
      <c r="E35" s="168">
        <f t="shared" si="0"/>
        <v>2635</v>
      </c>
      <c r="F35" s="166">
        <v>434</v>
      </c>
      <c r="G35" s="167">
        <v>473</v>
      </c>
      <c r="H35" s="169">
        <f t="shared" si="1"/>
        <v>907</v>
      </c>
      <c r="I35" s="169">
        <f t="shared" si="3"/>
        <v>1642</v>
      </c>
      <c r="J35" s="169">
        <f t="shared" si="2"/>
        <v>1900</v>
      </c>
      <c r="K35" s="168">
        <f t="shared" si="2"/>
        <v>3542</v>
      </c>
      <c r="L35" s="166">
        <v>293</v>
      </c>
    </row>
    <row r="36" spans="1:12" ht="12.75">
      <c r="A36" s="165" t="s">
        <v>36</v>
      </c>
      <c r="B36" s="166">
        <v>9431</v>
      </c>
      <c r="C36" s="166">
        <v>6370</v>
      </c>
      <c r="D36" s="167">
        <v>23139</v>
      </c>
      <c r="E36" s="168">
        <f t="shared" si="0"/>
        <v>38940</v>
      </c>
      <c r="F36" s="166">
        <v>1121</v>
      </c>
      <c r="G36" s="167">
        <v>794</v>
      </c>
      <c r="H36" s="169">
        <f t="shared" si="1"/>
        <v>1915</v>
      </c>
      <c r="I36" s="169">
        <f t="shared" si="3"/>
        <v>16922</v>
      </c>
      <c r="J36" s="169">
        <f t="shared" si="2"/>
        <v>23933</v>
      </c>
      <c r="K36" s="168">
        <f t="shared" si="2"/>
        <v>40855</v>
      </c>
      <c r="L36" s="166">
        <v>40449</v>
      </c>
    </row>
    <row r="37" spans="1:12" ht="12.75">
      <c r="A37" s="165" t="s">
        <v>37</v>
      </c>
      <c r="B37" s="166">
        <v>16855</v>
      </c>
      <c r="C37" s="166">
        <v>7362</v>
      </c>
      <c r="D37" s="167">
        <v>20894</v>
      </c>
      <c r="E37" s="168">
        <f t="shared" si="0"/>
        <v>45111</v>
      </c>
      <c r="F37" s="166">
        <v>10301</v>
      </c>
      <c r="G37" s="167">
        <v>8893</v>
      </c>
      <c r="H37" s="169">
        <f t="shared" si="1"/>
        <v>19194</v>
      </c>
      <c r="I37" s="169">
        <f t="shared" si="3"/>
        <v>34518</v>
      </c>
      <c r="J37" s="169">
        <f t="shared" si="2"/>
        <v>29787</v>
      </c>
      <c r="K37" s="168">
        <f t="shared" si="2"/>
        <v>64305</v>
      </c>
      <c r="L37" s="166">
        <v>24776</v>
      </c>
    </row>
    <row r="38" spans="1:12" ht="12.75">
      <c r="A38" s="165" t="s">
        <v>38</v>
      </c>
      <c r="B38" s="166">
        <v>123</v>
      </c>
      <c r="C38" s="166">
        <v>213</v>
      </c>
      <c r="D38" s="167">
        <v>303</v>
      </c>
      <c r="E38" s="168">
        <f t="shared" si="0"/>
        <v>639</v>
      </c>
      <c r="F38" s="166">
        <v>848</v>
      </c>
      <c r="G38" s="167">
        <v>585</v>
      </c>
      <c r="H38" s="169">
        <f t="shared" si="1"/>
        <v>1433</v>
      </c>
      <c r="I38" s="169">
        <f t="shared" si="3"/>
        <v>1184</v>
      </c>
      <c r="J38" s="169">
        <f t="shared" si="2"/>
        <v>888</v>
      </c>
      <c r="K38" s="168">
        <f t="shared" si="2"/>
        <v>2072</v>
      </c>
      <c r="L38" s="166">
        <v>3621</v>
      </c>
    </row>
    <row r="39" spans="1:12" ht="12.75">
      <c r="A39" s="165" t="s">
        <v>39</v>
      </c>
      <c r="B39" s="166">
        <v>277</v>
      </c>
      <c r="C39" s="166">
        <v>611</v>
      </c>
      <c r="D39" s="167">
        <v>1015</v>
      </c>
      <c r="E39" s="168">
        <f t="shared" si="0"/>
        <v>1903</v>
      </c>
      <c r="F39" s="166">
        <v>654</v>
      </c>
      <c r="G39" s="167">
        <v>786</v>
      </c>
      <c r="H39" s="169">
        <f t="shared" si="1"/>
        <v>1440</v>
      </c>
      <c r="I39" s="169">
        <f t="shared" si="3"/>
        <v>1542</v>
      </c>
      <c r="J39" s="169">
        <f t="shared" si="2"/>
        <v>1801</v>
      </c>
      <c r="K39" s="168">
        <f t="shared" si="2"/>
        <v>3343</v>
      </c>
      <c r="L39" s="166">
        <v>33797</v>
      </c>
    </row>
    <row r="40" spans="1:12" ht="12.75">
      <c r="A40" s="165" t="s">
        <v>40</v>
      </c>
      <c r="B40" s="166">
        <v>26</v>
      </c>
      <c r="C40" s="166">
        <v>3151</v>
      </c>
      <c r="D40" s="167">
        <v>5754</v>
      </c>
      <c r="E40" s="168">
        <f t="shared" si="0"/>
        <v>8931</v>
      </c>
      <c r="F40" s="166">
        <v>921</v>
      </c>
      <c r="G40" s="167">
        <v>2239</v>
      </c>
      <c r="H40" s="169">
        <f t="shared" si="1"/>
        <v>3160</v>
      </c>
      <c r="I40" s="169">
        <f t="shared" si="3"/>
        <v>4098</v>
      </c>
      <c r="J40" s="169">
        <f t="shared" si="2"/>
        <v>7993</v>
      </c>
      <c r="K40" s="168">
        <f t="shared" si="2"/>
        <v>12091</v>
      </c>
      <c r="L40" s="166">
        <v>17651</v>
      </c>
    </row>
    <row r="41" spans="1:12" ht="12.75">
      <c r="A41" s="165" t="s">
        <v>41</v>
      </c>
      <c r="B41" s="166">
        <v>9194</v>
      </c>
      <c r="C41" s="166">
        <v>152</v>
      </c>
      <c r="D41" s="167">
        <v>10617</v>
      </c>
      <c r="E41" s="168">
        <f t="shared" si="0"/>
        <v>19963</v>
      </c>
      <c r="F41" s="166">
        <v>527</v>
      </c>
      <c r="G41" s="167">
        <v>557</v>
      </c>
      <c r="H41" s="169">
        <f t="shared" si="1"/>
        <v>1084</v>
      </c>
      <c r="I41" s="169">
        <f t="shared" si="3"/>
        <v>9873</v>
      </c>
      <c r="J41" s="169">
        <f t="shared" si="2"/>
        <v>11174</v>
      </c>
      <c r="K41" s="168">
        <f t="shared" si="2"/>
        <v>21047</v>
      </c>
      <c r="L41" s="166">
        <v>202</v>
      </c>
    </row>
    <row r="42" spans="1:12" ht="12.75">
      <c r="A42" s="165" t="s">
        <v>42</v>
      </c>
      <c r="B42" s="166">
        <v>32</v>
      </c>
      <c r="C42" s="166">
        <v>91</v>
      </c>
      <c r="D42" s="167">
        <v>328</v>
      </c>
      <c r="E42" s="168">
        <f t="shared" si="0"/>
        <v>451</v>
      </c>
      <c r="F42" s="166">
        <v>70</v>
      </c>
      <c r="G42" s="167">
        <v>59</v>
      </c>
      <c r="H42" s="169">
        <f t="shared" si="1"/>
        <v>129</v>
      </c>
      <c r="I42" s="169">
        <f t="shared" si="3"/>
        <v>193</v>
      </c>
      <c r="J42" s="169">
        <f t="shared" si="2"/>
        <v>387</v>
      </c>
      <c r="K42" s="168">
        <f t="shared" si="2"/>
        <v>580</v>
      </c>
      <c r="L42" s="166">
        <v>684</v>
      </c>
    </row>
    <row r="43" spans="1:12" ht="12.75">
      <c r="A43" s="165" t="s">
        <v>43</v>
      </c>
      <c r="B43" s="166">
        <v>188</v>
      </c>
      <c r="C43" s="166">
        <v>3</v>
      </c>
      <c r="D43" s="167">
        <v>255</v>
      </c>
      <c r="E43" s="168">
        <f t="shared" si="0"/>
        <v>446</v>
      </c>
      <c r="F43" s="166">
        <v>42</v>
      </c>
      <c r="G43" s="167">
        <v>28</v>
      </c>
      <c r="H43" s="169">
        <f t="shared" si="1"/>
        <v>70</v>
      </c>
      <c r="I43" s="169">
        <f t="shared" si="3"/>
        <v>233</v>
      </c>
      <c r="J43" s="169">
        <f t="shared" si="2"/>
        <v>283</v>
      </c>
      <c r="K43" s="168">
        <f t="shared" si="2"/>
        <v>516</v>
      </c>
      <c r="L43" s="166">
        <v>1274</v>
      </c>
    </row>
    <row r="44" spans="1:12" ht="12.75">
      <c r="A44" s="165" t="s">
        <v>44</v>
      </c>
      <c r="B44" s="166">
        <v>3924</v>
      </c>
      <c r="C44" s="166">
        <v>0</v>
      </c>
      <c r="D44" s="167">
        <v>9869</v>
      </c>
      <c r="E44" s="168">
        <f t="shared" si="0"/>
        <v>13793</v>
      </c>
      <c r="F44" s="166">
        <v>187</v>
      </c>
      <c r="G44" s="167">
        <v>282</v>
      </c>
      <c r="H44" s="169">
        <f t="shared" si="1"/>
        <v>469</v>
      </c>
      <c r="I44" s="169">
        <f t="shared" si="3"/>
        <v>4111</v>
      </c>
      <c r="J44" s="169">
        <f t="shared" si="2"/>
        <v>10151</v>
      </c>
      <c r="K44" s="168">
        <f t="shared" si="2"/>
        <v>14262</v>
      </c>
      <c r="L44" s="166">
        <v>11293</v>
      </c>
    </row>
    <row r="45" spans="1:12" ht="12.75">
      <c r="A45" s="165" t="s">
        <v>45</v>
      </c>
      <c r="B45" s="166">
        <v>28939</v>
      </c>
      <c r="C45" s="166">
        <v>948</v>
      </c>
      <c r="D45" s="167">
        <v>26238</v>
      </c>
      <c r="E45" s="168">
        <f t="shared" si="0"/>
        <v>56125</v>
      </c>
      <c r="F45" s="166">
        <v>17037</v>
      </c>
      <c r="G45" s="167">
        <v>12309</v>
      </c>
      <c r="H45" s="169">
        <f t="shared" si="1"/>
        <v>29346</v>
      </c>
      <c r="I45" s="169">
        <f t="shared" si="3"/>
        <v>46924</v>
      </c>
      <c r="J45" s="169">
        <f t="shared" si="2"/>
        <v>38547</v>
      </c>
      <c r="K45" s="168">
        <f t="shared" si="2"/>
        <v>85471</v>
      </c>
      <c r="L45" s="166">
        <v>80037</v>
      </c>
    </row>
    <row r="46" spans="1:12" ht="12.75">
      <c r="A46" s="165" t="s">
        <v>46</v>
      </c>
      <c r="B46" s="166">
        <v>291</v>
      </c>
      <c r="C46" s="166">
        <v>530</v>
      </c>
      <c r="D46" s="167">
        <v>1275</v>
      </c>
      <c r="E46" s="168">
        <f t="shared" si="0"/>
        <v>2096</v>
      </c>
      <c r="F46" s="166">
        <v>1206</v>
      </c>
      <c r="G46" s="167">
        <v>935</v>
      </c>
      <c r="H46" s="169">
        <f t="shared" si="1"/>
        <v>2141</v>
      </c>
      <c r="I46" s="169">
        <f t="shared" si="3"/>
        <v>2027</v>
      </c>
      <c r="J46" s="169">
        <f t="shared" si="2"/>
        <v>2210</v>
      </c>
      <c r="K46" s="168">
        <f t="shared" si="2"/>
        <v>4237</v>
      </c>
      <c r="L46" s="166">
        <v>2408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45</v>
      </c>
      <c r="G47" s="167">
        <v>41</v>
      </c>
      <c r="H47" s="169">
        <f t="shared" si="1"/>
        <v>86</v>
      </c>
      <c r="I47" s="169">
        <f t="shared" si="3"/>
        <v>45</v>
      </c>
      <c r="J47" s="169">
        <f t="shared" si="2"/>
        <v>41</v>
      </c>
      <c r="K47" s="168">
        <f t="shared" si="2"/>
        <v>86</v>
      </c>
      <c r="L47" s="166">
        <v>273</v>
      </c>
    </row>
    <row r="48" spans="1:12" ht="12.75">
      <c r="A48" s="165" t="s">
        <v>48</v>
      </c>
      <c r="B48" s="166">
        <v>20215</v>
      </c>
      <c r="C48" s="166">
        <v>3297</v>
      </c>
      <c r="D48" s="167">
        <v>22062</v>
      </c>
      <c r="E48" s="168">
        <f t="shared" si="0"/>
        <v>45574</v>
      </c>
      <c r="F48" s="166">
        <v>12963</v>
      </c>
      <c r="G48" s="167">
        <v>16184</v>
      </c>
      <c r="H48" s="169">
        <f t="shared" si="1"/>
        <v>29147</v>
      </c>
      <c r="I48" s="169">
        <f t="shared" si="3"/>
        <v>36475</v>
      </c>
      <c r="J48" s="169">
        <f t="shared" si="2"/>
        <v>38246</v>
      </c>
      <c r="K48" s="168">
        <f t="shared" si="2"/>
        <v>74721</v>
      </c>
      <c r="L48" s="166">
        <v>59369</v>
      </c>
    </row>
    <row r="49" spans="1:12" ht="12.75">
      <c r="A49" s="165" t="s">
        <v>49</v>
      </c>
      <c r="B49" s="166">
        <v>1</v>
      </c>
      <c r="C49" s="166">
        <v>17</v>
      </c>
      <c r="D49" s="167">
        <v>8</v>
      </c>
      <c r="E49" s="168">
        <f t="shared" si="0"/>
        <v>26</v>
      </c>
      <c r="F49" s="166">
        <v>6</v>
      </c>
      <c r="G49" s="167">
        <v>7</v>
      </c>
      <c r="H49" s="169">
        <f t="shared" si="1"/>
        <v>13</v>
      </c>
      <c r="I49" s="169">
        <f t="shared" si="3"/>
        <v>24</v>
      </c>
      <c r="J49" s="169">
        <f t="shared" si="2"/>
        <v>15</v>
      </c>
      <c r="K49" s="168">
        <f t="shared" si="2"/>
        <v>39</v>
      </c>
      <c r="L49" s="166">
        <v>96</v>
      </c>
    </row>
    <row r="50" spans="1:12" ht="12.75">
      <c r="A50" s="165" t="s">
        <v>50</v>
      </c>
      <c r="B50" s="166">
        <v>30258</v>
      </c>
      <c r="C50" s="166">
        <v>5102</v>
      </c>
      <c r="D50" s="167">
        <v>39142</v>
      </c>
      <c r="E50" s="168">
        <f t="shared" si="0"/>
        <v>74502</v>
      </c>
      <c r="F50" s="166">
        <v>1050</v>
      </c>
      <c r="G50" s="167">
        <v>1308</v>
      </c>
      <c r="H50" s="169">
        <f t="shared" si="1"/>
        <v>2358</v>
      </c>
      <c r="I50" s="169">
        <f t="shared" si="3"/>
        <v>36410</v>
      </c>
      <c r="J50" s="169">
        <f t="shared" si="2"/>
        <v>40450</v>
      </c>
      <c r="K50" s="168">
        <f t="shared" si="2"/>
        <v>76860</v>
      </c>
      <c r="L50" s="166">
        <v>136020</v>
      </c>
    </row>
    <row r="51" spans="1:12" ht="12.75">
      <c r="A51" s="165" t="s">
        <v>51</v>
      </c>
      <c r="B51" s="166">
        <v>250</v>
      </c>
      <c r="C51" s="166">
        <v>0</v>
      </c>
      <c r="D51" s="167">
        <v>99</v>
      </c>
      <c r="E51" s="168">
        <f t="shared" si="0"/>
        <v>349</v>
      </c>
      <c r="F51" s="166">
        <v>346</v>
      </c>
      <c r="G51" s="167">
        <v>352</v>
      </c>
      <c r="H51" s="169">
        <f t="shared" si="1"/>
        <v>698</v>
      </c>
      <c r="I51" s="169">
        <f t="shared" si="3"/>
        <v>596</v>
      </c>
      <c r="J51" s="169">
        <f t="shared" si="2"/>
        <v>451</v>
      </c>
      <c r="K51" s="168">
        <f t="shared" si="2"/>
        <v>1047</v>
      </c>
      <c r="L51" s="166">
        <v>386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4</v>
      </c>
      <c r="G52" s="167">
        <v>1</v>
      </c>
      <c r="H52" s="169">
        <f t="shared" si="1"/>
        <v>5</v>
      </c>
      <c r="I52" s="169">
        <f t="shared" si="3"/>
        <v>4</v>
      </c>
      <c r="J52" s="169">
        <f t="shared" si="2"/>
        <v>1</v>
      </c>
      <c r="K52" s="168">
        <f t="shared" si="2"/>
        <v>5</v>
      </c>
      <c r="L52" s="166">
        <v>0</v>
      </c>
    </row>
    <row r="53" spans="1:12" ht="12.75">
      <c r="A53" s="165" t="s">
        <v>53</v>
      </c>
      <c r="B53" s="166">
        <v>11</v>
      </c>
      <c r="C53" s="166">
        <v>0</v>
      </c>
      <c r="D53" s="167">
        <v>0</v>
      </c>
      <c r="E53" s="168">
        <f t="shared" si="0"/>
        <v>11</v>
      </c>
      <c r="F53" s="166">
        <v>0</v>
      </c>
      <c r="G53" s="167">
        <v>60</v>
      </c>
      <c r="H53" s="169">
        <f t="shared" si="1"/>
        <v>60</v>
      </c>
      <c r="I53" s="169">
        <f t="shared" si="3"/>
        <v>11</v>
      </c>
      <c r="J53" s="169">
        <f t="shared" si="2"/>
        <v>60</v>
      </c>
      <c r="K53" s="168">
        <f t="shared" si="2"/>
        <v>71</v>
      </c>
      <c r="L53" s="166">
        <v>43</v>
      </c>
    </row>
    <row r="54" spans="1:12" ht="12.75">
      <c r="A54" s="165" t="s">
        <v>54</v>
      </c>
      <c r="B54" s="166">
        <v>64206</v>
      </c>
      <c r="C54" s="166">
        <v>53251</v>
      </c>
      <c r="D54" s="167">
        <v>137639</v>
      </c>
      <c r="E54" s="168">
        <f t="shared" si="0"/>
        <v>255096</v>
      </c>
      <c r="F54" s="166">
        <v>21783</v>
      </c>
      <c r="G54" s="167">
        <v>23114</v>
      </c>
      <c r="H54" s="169">
        <f t="shared" si="1"/>
        <v>44897</v>
      </c>
      <c r="I54" s="169">
        <f t="shared" si="3"/>
        <v>139240</v>
      </c>
      <c r="J54" s="169">
        <f t="shared" si="2"/>
        <v>160753</v>
      </c>
      <c r="K54" s="168">
        <f t="shared" si="2"/>
        <v>299993</v>
      </c>
      <c r="L54" s="166">
        <v>264294</v>
      </c>
    </row>
    <row r="55" spans="1:12" ht="12.75">
      <c r="A55" s="165" t="s">
        <v>55</v>
      </c>
      <c r="B55" s="166">
        <v>1085</v>
      </c>
      <c r="C55" s="166">
        <v>272</v>
      </c>
      <c r="D55" s="167">
        <v>1012</v>
      </c>
      <c r="E55" s="168">
        <f t="shared" si="0"/>
        <v>2369</v>
      </c>
      <c r="F55" s="166">
        <v>1106</v>
      </c>
      <c r="G55" s="167">
        <v>933</v>
      </c>
      <c r="H55" s="169">
        <f t="shared" si="1"/>
        <v>2039</v>
      </c>
      <c r="I55" s="169">
        <f t="shared" si="3"/>
        <v>2463</v>
      </c>
      <c r="J55" s="169">
        <f t="shared" si="2"/>
        <v>1945</v>
      </c>
      <c r="K55" s="168">
        <f t="shared" si="2"/>
        <v>4408</v>
      </c>
      <c r="L55" s="166">
        <v>8687</v>
      </c>
    </row>
    <row r="56" spans="1:12" ht="12.75">
      <c r="A56" s="165" t="s">
        <v>56</v>
      </c>
      <c r="B56" s="166">
        <v>5183</v>
      </c>
      <c r="C56" s="166">
        <v>19141</v>
      </c>
      <c r="D56" s="167">
        <v>29222</v>
      </c>
      <c r="E56" s="168">
        <f t="shared" si="0"/>
        <v>53546</v>
      </c>
      <c r="F56" s="166">
        <v>1787</v>
      </c>
      <c r="G56" s="167">
        <v>1398</v>
      </c>
      <c r="H56" s="169">
        <f t="shared" si="1"/>
        <v>3185</v>
      </c>
      <c r="I56" s="169">
        <f t="shared" si="3"/>
        <v>26111</v>
      </c>
      <c r="J56" s="169">
        <f t="shared" si="2"/>
        <v>30620</v>
      </c>
      <c r="K56" s="168">
        <f t="shared" si="2"/>
        <v>56731</v>
      </c>
      <c r="L56" s="166">
        <v>24340</v>
      </c>
    </row>
    <row r="57" spans="1:12" ht="12.75">
      <c r="A57" s="165" t="s">
        <v>57</v>
      </c>
      <c r="B57" s="166">
        <v>282372</v>
      </c>
      <c r="C57" s="166">
        <v>46143</v>
      </c>
      <c r="D57" s="167">
        <v>353022</v>
      </c>
      <c r="E57" s="168">
        <f t="shared" si="0"/>
        <v>681537</v>
      </c>
      <c r="F57" s="166">
        <v>63128</v>
      </c>
      <c r="G57" s="167">
        <v>59639</v>
      </c>
      <c r="H57" s="169">
        <f t="shared" si="1"/>
        <v>122767</v>
      </c>
      <c r="I57" s="169">
        <f t="shared" si="3"/>
        <v>391643</v>
      </c>
      <c r="J57" s="169">
        <f t="shared" si="2"/>
        <v>412661</v>
      </c>
      <c r="K57" s="168">
        <f t="shared" si="2"/>
        <v>804304</v>
      </c>
      <c r="L57" s="166">
        <v>3534014</v>
      </c>
    </row>
    <row r="58" spans="1:12" ht="12.75">
      <c r="A58" s="165" t="s">
        <v>58</v>
      </c>
      <c r="B58" s="166">
        <v>32016</v>
      </c>
      <c r="C58" s="166">
        <v>146993</v>
      </c>
      <c r="D58" s="167">
        <v>213854</v>
      </c>
      <c r="E58" s="168">
        <f t="shared" si="0"/>
        <v>392863</v>
      </c>
      <c r="F58" s="166">
        <v>22805</v>
      </c>
      <c r="G58" s="167">
        <v>24747</v>
      </c>
      <c r="H58" s="169">
        <f t="shared" si="1"/>
        <v>47552</v>
      </c>
      <c r="I58" s="169">
        <f t="shared" si="3"/>
        <v>201814</v>
      </c>
      <c r="J58" s="169">
        <f t="shared" si="2"/>
        <v>238601</v>
      </c>
      <c r="K58" s="168">
        <f t="shared" si="2"/>
        <v>440415</v>
      </c>
      <c r="L58" s="166">
        <v>912147</v>
      </c>
    </row>
    <row r="59" spans="1:12" ht="12.75">
      <c r="A59" s="165" t="s">
        <v>59</v>
      </c>
      <c r="B59" s="166">
        <v>195</v>
      </c>
      <c r="C59" s="166">
        <v>21</v>
      </c>
      <c r="D59" s="167">
        <v>144</v>
      </c>
      <c r="E59" s="168">
        <f t="shared" si="0"/>
        <v>360</v>
      </c>
      <c r="F59" s="166">
        <v>379</v>
      </c>
      <c r="G59" s="167">
        <v>377</v>
      </c>
      <c r="H59" s="169">
        <f t="shared" si="1"/>
        <v>756</v>
      </c>
      <c r="I59" s="169">
        <f t="shared" si="3"/>
        <v>595</v>
      </c>
      <c r="J59" s="169">
        <f t="shared" si="2"/>
        <v>521</v>
      </c>
      <c r="K59" s="168">
        <f t="shared" si="2"/>
        <v>1116</v>
      </c>
      <c r="L59" s="166">
        <v>564</v>
      </c>
    </row>
    <row r="60" spans="1:12" ht="12.75">
      <c r="A60" s="165" t="s">
        <v>60</v>
      </c>
      <c r="B60" s="166">
        <v>1481</v>
      </c>
      <c r="C60" s="166">
        <v>53</v>
      </c>
      <c r="D60" s="167">
        <v>1413</v>
      </c>
      <c r="E60" s="168">
        <f t="shared" si="0"/>
        <v>2947</v>
      </c>
      <c r="F60" s="166">
        <v>114</v>
      </c>
      <c r="G60" s="167">
        <v>118</v>
      </c>
      <c r="H60" s="169">
        <f t="shared" si="1"/>
        <v>232</v>
      </c>
      <c r="I60" s="169">
        <f t="shared" si="3"/>
        <v>1648</v>
      </c>
      <c r="J60" s="169">
        <f t="shared" si="2"/>
        <v>1531</v>
      </c>
      <c r="K60" s="168">
        <f t="shared" si="2"/>
        <v>3179</v>
      </c>
      <c r="L60" s="166">
        <v>259</v>
      </c>
    </row>
    <row r="61" spans="1:12" ht="12.75">
      <c r="A61" s="165" t="s">
        <v>61</v>
      </c>
      <c r="B61" s="166">
        <v>21337</v>
      </c>
      <c r="C61" s="166">
        <v>455</v>
      </c>
      <c r="D61" s="167">
        <v>23259</v>
      </c>
      <c r="E61" s="168">
        <f t="shared" si="0"/>
        <v>45051</v>
      </c>
      <c r="F61" s="166">
        <v>3963</v>
      </c>
      <c r="G61" s="167">
        <v>2995</v>
      </c>
      <c r="H61" s="169">
        <f t="shared" si="1"/>
        <v>6958</v>
      </c>
      <c r="I61" s="169">
        <f t="shared" si="3"/>
        <v>25755</v>
      </c>
      <c r="J61" s="169">
        <f t="shared" si="2"/>
        <v>26254</v>
      </c>
      <c r="K61" s="168">
        <f t="shared" si="2"/>
        <v>52009</v>
      </c>
      <c r="L61" s="166">
        <v>6224</v>
      </c>
    </row>
    <row r="62" spans="1:12" ht="12.75">
      <c r="A62" s="165" t="s">
        <v>62</v>
      </c>
      <c r="B62" s="166">
        <v>725</v>
      </c>
      <c r="C62" s="166">
        <v>119</v>
      </c>
      <c r="D62" s="167">
        <v>507</v>
      </c>
      <c r="E62" s="168">
        <f t="shared" si="0"/>
        <v>1351</v>
      </c>
      <c r="F62" s="166">
        <v>911</v>
      </c>
      <c r="G62" s="167">
        <v>1007</v>
      </c>
      <c r="H62" s="169">
        <f t="shared" si="1"/>
        <v>1918</v>
      </c>
      <c r="I62" s="169">
        <f t="shared" si="3"/>
        <v>1755</v>
      </c>
      <c r="J62" s="169">
        <f t="shared" si="2"/>
        <v>1514</v>
      </c>
      <c r="K62" s="168">
        <f t="shared" si="2"/>
        <v>3269</v>
      </c>
      <c r="L62" s="166">
        <v>3726</v>
      </c>
    </row>
    <row r="63" spans="1:12" ht="12.75">
      <c r="A63" s="165" t="s">
        <v>63</v>
      </c>
      <c r="B63" s="166">
        <v>4021</v>
      </c>
      <c r="C63" s="166">
        <v>72</v>
      </c>
      <c r="D63" s="167">
        <v>5211</v>
      </c>
      <c r="E63" s="168">
        <f t="shared" si="0"/>
        <v>9304</v>
      </c>
      <c r="F63" s="166">
        <v>2271</v>
      </c>
      <c r="G63" s="167">
        <v>1047</v>
      </c>
      <c r="H63" s="169">
        <f t="shared" si="1"/>
        <v>3318</v>
      </c>
      <c r="I63" s="169">
        <f t="shared" si="3"/>
        <v>6364</v>
      </c>
      <c r="J63" s="169">
        <f t="shared" si="2"/>
        <v>6258</v>
      </c>
      <c r="K63" s="168">
        <f t="shared" si="2"/>
        <v>12622</v>
      </c>
      <c r="L63" s="166">
        <v>9305</v>
      </c>
    </row>
    <row r="64" spans="1:12" ht="12.75">
      <c r="A64" s="165" t="s">
        <v>64</v>
      </c>
      <c r="B64" s="166">
        <v>799</v>
      </c>
      <c r="C64" s="166">
        <v>2643</v>
      </c>
      <c r="D64" s="167">
        <v>3761</v>
      </c>
      <c r="E64" s="168">
        <f>SUM(B64:D64)</f>
        <v>7203</v>
      </c>
      <c r="F64" s="166">
        <v>298</v>
      </c>
      <c r="G64" s="167">
        <v>314</v>
      </c>
      <c r="H64" s="169">
        <f t="shared" si="1"/>
        <v>612</v>
      </c>
      <c r="I64" s="169">
        <f t="shared" si="3"/>
        <v>3740</v>
      </c>
      <c r="J64" s="169">
        <f t="shared" si="2"/>
        <v>4075</v>
      </c>
      <c r="K64" s="168">
        <f t="shared" si="2"/>
        <v>7815</v>
      </c>
      <c r="L64" s="166">
        <v>1900</v>
      </c>
    </row>
    <row r="65" spans="1:12" ht="12.75">
      <c r="A65" s="165" t="s">
        <v>65</v>
      </c>
      <c r="B65" s="166">
        <v>8633</v>
      </c>
      <c r="C65" s="166">
        <v>653</v>
      </c>
      <c r="D65" s="167">
        <v>9486</v>
      </c>
      <c r="E65" s="168">
        <f t="shared" si="0"/>
        <v>18772</v>
      </c>
      <c r="F65" s="166">
        <v>1950</v>
      </c>
      <c r="G65" s="167">
        <v>1675</v>
      </c>
      <c r="H65" s="169">
        <f t="shared" si="1"/>
        <v>3625</v>
      </c>
      <c r="I65" s="169">
        <f t="shared" si="3"/>
        <v>11236</v>
      </c>
      <c r="J65" s="169">
        <f t="shared" si="2"/>
        <v>11161</v>
      </c>
      <c r="K65" s="168">
        <f t="shared" si="2"/>
        <v>22397</v>
      </c>
      <c r="L65" s="166">
        <v>35192</v>
      </c>
    </row>
    <row r="66" spans="1:12" ht="12.75">
      <c r="A66" s="165" t="s">
        <v>66</v>
      </c>
      <c r="B66" s="166">
        <v>3673</v>
      </c>
      <c r="C66" s="166">
        <v>1213</v>
      </c>
      <c r="D66" s="167">
        <v>5833</v>
      </c>
      <c r="E66" s="168">
        <f t="shared" si="0"/>
        <v>10719</v>
      </c>
      <c r="F66" s="166">
        <v>1528</v>
      </c>
      <c r="G66" s="167">
        <v>1341</v>
      </c>
      <c r="H66" s="169">
        <f t="shared" si="1"/>
        <v>2869</v>
      </c>
      <c r="I66" s="169">
        <f t="shared" si="3"/>
        <v>6414</v>
      </c>
      <c r="J66" s="169">
        <f t="shared" si="2"/>
        <v>7174</v>
      </c>
      <c r="K66" s="168">
        <f t="shared" si="2"/>
        <v>13588</v>
      </c>
      <c r="L66" s="166">
        <v>3975</v>
      </c>
    </row>
    <row r="67" spans="1:12" ht="12.75">
      <c r="A67" s="165" t="s">
        <v>67</v>
      </c>
      <c r="B67" s="166">
        <v>52</v>
      </c>
      <c r="C67" s="166">
        <v>29</v>
      </c>
      <c r="D67" s="167">
        <v>50</v>
      </c>
      <c r="E67" s="168">
        <f t="shared" si="0"/>
        <v>131</v>
      </c>
      <c r="F67" s="166">
        <v>290</v>
      </c>
      <c r="G67" s="167">
        <v>214</v>
      </c>
      <c r="H67" s="169">
        <f t="shared" si="1"/>
        <v>504</v>
      </c>
      <c r="I67" s="169">
        <f t="shared" si="3"/>
        <v>371</v>
      </c>
      <c r="J67" s="169">
        <f t="shared" si="2"/>
        <v>264</v>
      </c>
      <c r="K67" s="168">
        <f t="shared" si="2"/>
        <v>635</v>
      </c>
      <c r="L67" s="166">
        <v>1018</v>
      </c>
    </row>
    <row r="68" spans="1:12" ht="12.75">
      <c r="A68" s="165" t="s">
        <v>68</v>
      </c>
      <c r="B68" s="166">
        <v>26189</v>
      </c>
      <c r="C68" s="166">
        <v>26345</v>
      </c>
      <c r="D68" s="167">
        <v>59454</v>
      </c>
      <c r="E68" s="168">
        <f t="shared" si="0"/>
        <v>111988</v>
      </c>
      <c r="F68" s="166">
        <v>34575</v>
      </c>
      <c r="G68" s="167">
        <v>30518</v>
      </c>
      <c r="H68" s="169">
        <f t="shared" si="1"/>
        <v>65093</v>
      </c>
      <c r="I68" s="169">
        <f t="shared" si="3"/>
        <v>87109</v>
      </c>
      <c r="J68" s="169">
        <f t="shared" si="2"/>
        <v>89972</v>
      </c>
      <c r="K68" s="168">
        <f t="shared" si="2"/>
        <v>177081</v>
      </c>
      <c r="L68" s="166">
        <v>83313</v>
      </c>
    </row>
    <row r="69" spans="1:12" ht="12.75">
      <c r="A69" s="165" t="s">
        <v>69</v>
      </c>
      <c r="B69" s="166">
        <v>1599</v>
      </c>
      <c r="C69" s="166">
        <v>3</v>
      </c>
      <c r="D69" s="167">
        <v>300</v>
      </c>
      <c r="E69" s="168">
        <f t="shared" si="0"/>
        <v>1902</v>
      </c>
      <c r="F69" s="166">
        <v>1963</v>
      </c>
      <c r="G69" s="167">
        <v>2474</v>
      </c>
      <c r="H69" s="169">
        <f t="shared" si="1"/>
        <v>4437</v>
      </c>
      <c r="I69" s="169">
        <f t="shared" si="3"/>
        <v>3565</v>
      </c>
      <c r="J69" s="169">
        <f t="shared" si="2"/>
        <v>2774</v>
      </c>
      <c r="K69" s="168">
        <f t="shared" si="2"/>
        <v>6339</v>
      </c>
      <c r="L69" s="166">
        <v>3906</v>
      </c>
    </row>
    <row r="70" spans="1:12" ht="12.75">
      <c r="A70" s="165" t="s">
        <v>70</v>
      </c>
      <c r="B70" s="166">
        <v>4212</v>
      </c>
      <c r="C70" s="166">
        <v>2182</v>
      </c>
      <c r="D70" s="167">
        <v>7459</v>
      </c>
      <c r="E70" s="168">
        <f t="shared" si="0"/>
        <v>13853</v>
      </c>
      <c r="F70" s="166">
        <v>1532</v>
      </c>
      <c r="G70" s="167">
        <v>1796</v>
      </c>
      <c r="H70" s="169">
        <f t="shared" si="1"/>
        <v>3328</v>
      </c>
      <c r="I70" s="169">
        <f t="shared" si="3"/>
        <v>7926</v>
      </c>
      <c r="J70" s="169">
        <f t="shared" si="2"/>
        <v>9255</v>
      </c>
      <c r="K70" s="168">
        <f t="shared" si="2"/>
        <v>17181</v>
      </c>
      <c r="L70" s="166">
        <v>21222</v>
      </c>
    </row>
    <row r="71" spans="1:12" ht="12.75">
      <c r="A71" s="165" t="s">
        <v>71</v>
      </c>
      <c r="B71" s="166">
        <v>7036</v>
      </c>
      <c r="C71" s="166">
        <v>2112</v>
      </c>
      <c r="D71" s="167">
        <v>13250</v>
      </c>
      <c r="E71" s="168">
        <f t="shared" si="0"/>
        <v>22398</v>
      </c>
      <c r="F71" s="166">
        <v>1047</v>
      </c>
      <c r="G71" s="167">
        <v>849</v>
      </c>
      <c r="H71" s="169">
        <f t="shared" si="1"/>
        <v>1896</v>
      </c>
      <c r="I71" s="169">
        <f t="shared" si="3"/>
        <v>10195</v>
      </c>
      <c r="J71" s="169">
        <f t="shared" si="2"/>
        <v>14099</v>
      </c>
      <c r="K71" s="168">
        <f t="shared" si="2"/>
        <v>24294</v>
      </c>
      <c r="L71" s="166">
        <v>19339</v>
      </c>
    </row>
    <row r="72" spans="1:12" ht="12.75">
      <c r="A72" s="165" t="s">
        <v>72</v>
      </c>
      <c r="B72" s="166">
        <v>0</v>
      </c>
      <c r="C72" s="166">
        <v>24</v>
      </c>
      <c r="D72" s="167">
        <v>65</v>
      </c>
      <c r="E72" s="168">
        <f t="shared" si="0"/>
        <v>89</v>
      </c>
      <c r="F72" s="166">
        <v>95</v>
      </c>
      <c r="G72" s="167">
        <v>109</v>
      </c>
      <c r="H72" s="169">
        <f t="shared" si="1"/>
        <v>204</v>
      </c>
      <c r="I72" s="169">
        <f t="shared" si="3"/>
        <v>119</v>
      </c>
      <c r="J72" s="169">
        <f t="shared" si="2"/>
        <v>174</v>
      </c>
      <c r="K72" s="168">
        <f t="shared" si="2"/>
        <v>293</v>
      </c>
      <c r="L72" s="166">
        <v>66</v>
      </c>
    </row>
    <row r="73" spans="1:12" ht="12.75">
      <c r="A73" s="165" t="s">
        <v>73</v>
      </c>
      <c r="B73" s="166">
        <v>47203</v>
      </c>
      <c r="C73" s="166">
        <v>3114</v>
      </c>
      <c r="D73" s="167">
        <v>57961</v>
      </c>
      <c r="E73" s="168">
        <f t="shared" si="0"/>
        <v>108278</v>
      </c>
      <c r="F73" s="166">
        <v>7110</v>
      </c>
      <c r="G73" s="167">
        <v>5981</v>
      </c>
      <c r="H73" s="169">
        <f t="shared" si="1"/>
        <v>13091</v>
      </c>
      <c r="I73" s="169">
        <f t="shared" si="3"/>
        <v>57427</v>
      </c>
      <c r="J73" s="169">
        <f t="shared" si="2"/>
        <v>63942</v>
      </c>
      <c r="K73" s="168">
        <f t="shared" si="2"/>
        <v>121369</v>
      </c>
      <c r="L73" s="166">
        <v>56930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245</v>
      </c>
    </row>
    <row r="75" spans="1:12" ht="12.75">
      <c r="A75" s="165" t="s">
        <v>75</v>
      </c>
      <c r="B75" s="166">
        <v>82007</v>
      </c>
      <c r="C75" s="166">
        <v>2</v>
      </c>
      <c r="D75" s="167">
        <v>50427</v>
      </c>
      <c r="E75" s="168">
        <f t="shared" si="0"/>
        <v>132436</v>
      </c>
      <c r="F75" s="166">
        <v>22</v>
      </c>
      <c r="G75" s="167">
        <v>2</v>
      </c>
      <c r="H75" s="169">
        <f t="shared" si="1"/>
        <v>24</v>
      </c>
      <c r="I75" s="169">
        <f t="shared" si="3"/>
        <v>82031</v>
      </c>
      <c r="J75" s="169">
        <f t="shared" si="2"/>
        <v>50429</v>
      </c>
      <c r="K75" s="168">
        <f t="shared" si="2"/>
        <v>132460</v>
      </c>
      <c r="L75" s="166">
        <v>160483</v>
      </c>
    </row>
    <row r="76" spans="1:12" ht="12.75">
      <c r="A76" s="165" t="s">
        <v>76</v>
      </c>
      <c r="B76" s="166">
        <v>87</v>
      </c>
      <c r="C76" s="166">
        <v>178</v>
      </c>
      <c r="D76" s="167">
        <v>313</v>
      </c>
      <c r="E76" s="168">
        <f t="shared" si="0"/>
        <v>578</v>
      </c>
      <c r="F76" s="166">
        <v>1</v>
      </c>
      <c r="G76" s="167">
        <v>1</v>
      </c>
      <c r="H76" s="169">
        <f t="shared" si="1"/>
        <v>2</v>
      </c>
      <c r="I76" s="169">
        <f t="shared" si="3"/>
        <v>266</v>
      </c>
      <c r="J76" s="169">
        <f t="shared" si="2"/>
        <v>314</v>
      </c>
      <c r="K76" s="168">
        <f t="shared" si="2"/>
        <v>580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0</v>
      </c>
      <c r="E77" s="168">
        <f t="shared" si="0"/>
        <v>0</v>
      </c>
      <c r="F77" s="166">
        <v>145</v>
      </c>
      <c r="G77" s="167">
        <v>77</v>
      </c>
      <c r="H77" s="169">
        <f t="shared" si="1"/>
        <v>222</v>
      </c>
      <c r="I77" s="169">
        <f t="shared" si="3"/>
        <v>145</v>
      </c>
      <c r="J77" s="169">
        <f t="shared" si="2"/>
        <v>77</v>
      </c>
      <c r="K77" s="168">
        <f t="shared" si="2"/>
        <v>222</v>
      </c>
      <c r="L77" s="166">
        <v>645</v>
      </c>
    </row>
    <row r="78" spans="1:12" ht="12.75">
      <c r="A78" s="165" t="s">
        <v>78</v>
      </c>
      <c r="B78" s="166">
        <v>475</v>
      </c>
      <c r="C78" s="166">
        <v>5</v>
      </c>
      <c r="D78" s="167">
        <v>276</v>
      </c>
      <c r="E78" s="168">
        <f t="shared" si="0"/>
        <v>756</v>
      </c>
      <c r="F78" s="166">
        <v>540</v>
      </c>
      <c r="G78" s="167">
        <v>483</v>
      </c>
      <c r="H78" s="169">
        <f t="shared" si="1"/>
        <v>1023</v>
      </c>
      <c r="I78" s="169">
        <f t="shared" si="3"/>
        <v>1020</v>
      </c>
      <c r="J78" s="169">
        <f t="shared" si="2"/>
        <v>759</v>
      </c>
      <c r="K78" s="168">
        <f t="shared" si="2"/>
        <v>1779</v>
      </c>
      <c r="L78" s="166">
        <v>2500</v>
      </c>
    </row>
    <row r="79" spans="1:12" ht="12.75">
      <c r="A79" s="165" t="s">
        <v>79</v>
      </c>
      <c r="B79" s="166">
        <v>0</v>
      </c>
      <c r="C79" s="166">
        <v>94</v>
      </c>
      <c r="D79" s="167">
        <v>178</v>
      </c>
      <c r="E79" s="168">
        <f t="shared" si="0"/>
        <v>272</v>
      </c>
      <c r="F79" s="166">
        <v>116</v>
      </c>
      <c r="G79" s="167">
        <v>137</v>
      </c>
      <c r="H79" s="169">
        <f t="shared" si="1"/>
        <v>253</v>
      </c>
      <c r="I79" s="169">
        <f t="shared" si="3"/>
        <v>210</v>
      </c>
      <c r="J79" s="169">
        <f t="shared" si="2"/>
        <v>315</v>
      </c>
      <c r="K79" s="168">
        <f t="shared" si="2"/>
        <v>525</v>
      </c>
      <c r="L79" s="166">
        <v>376</v>
      </c>
    </row>
    <row r="80" spans="1:12" ht="12.75">
      <c r="A80" s="165" t="s">
        <v>80</v>
      </c>
      <c r="B80" s="166">
        <v>1</v>
      </c>
      <c r="C80" s="166">
        <v>0</v>
      </c>
      <c r="D80" s="167">
        <v>2</v>
      </c>
      <c r="E80" s="168">
        <f t="shared" si="0"/>
        <v>3</v>
      </c>
      <c r="F80" s="166">
        <v>20</v>
      </c>
      <c r="G80" s="167">
        <v>3</v>
      </c>
      <c r="H80" s="169">
        <f t="shared" si="1"/>
        <v>23</v>
      </c>
      <c r="I80" s="169">
        <f t="shared" si="3"/>
        <v>21</v>
      </c>
      <c r="J80" s="169">
        <f t="shared" si="2"/>
        <v>5</v>
      </c>
      <c r="K80" s="168">
        <f t="shared" si="2"/>
        <v>26</v>
      </c>
      <c r="L80" s="166">
        <v>16</v>
      </c>
    </row>
    <row r="81" spans="1:12" ht="12.75">
      <c r="A81" s="165" t="s">
        <v>81</v>
      </c>
      <c r="B81" s="166">
        <v>414</v>
      </c>
      <c r="C81" s="166">
        <v>5</v>
      </c>
      <c r="D81" s="167">
        <v>198</v>
      </c>
      <c r="E81" s="168">
        <f t="shared" si="0"/>
        <v>617</v>
      </c>
      <c r="F81" s="166">
        <v>549</v>
      </c>
      <c r="G81" s="167">
        <v>420</v>
      </c>
      <c r="H81" s="169">
        <f t="shared" si="1"/>
        <v>969</v>
      </c>
      <c r="I81" s="169">
        <f t="shared" si="3"/>
        <v>968</v>
      </c>
      <c r="J81" s="169">
        <f t="shared" si="2"/>
        <v>618</v>
      </c>
      <c r="K81" s="168">
        <f t="shared" si="2"/>
        <v>1586</v>
      </c>
      <c r="L81" s="166">
        <v>581</v>
      </c>
    </row>
    <row r="82" spans="1:12" ht="12.75">
      <c r="A82" s="165" t="s">
        <v>82</v>
      </c>
      <c r="B82" s="166">
        <v>4006</v>
      </c>
      <c r="C82" s="166">
        <v>589</v>
      </c>
      <c r="D82" s="167">
        <v>3916</v>
      </c>
      <c r="E82" s="168">
        <f t="shared" si="0"/>
        <v>8511</v>
      </c>
      <c r="F82" s="166">
        <v>612</v>
      </c>
      <c r="G82" s="167">
        <v>304</v>
      </c>
      <c r="H82" s="169">
        <f t="shared" si="1"/>
        <v>916</v>
      </c>
      <c r="I82" s="169">
        <f t="shared" si="3"/>
        <v>5207</v>
      </c>
      <c r="J82" s="169">
        <f t="shared" si="2"/>
        <v>4220</v>
      </c>
      <c r="K82" s="168">
        <f t="shared" si="2"/>
        <v>9427</v>
      </c>
      <c r="L82" s="166">
        <v>928</v>
      </c>
    </row>
    <row r="83" spans="1:12" ht="12.75">
      <c r="A83" s="165" t="s">
        <v>83</v>
      </c>
      <c r="B83" s="166">
        <v>1626</v>
      </c>
      <c r="C83" s="166">
        <v>281</v>
      </c>
      <c r="D83" s="167">
        <v>1238</v>
      </c>
      <c r="E83" s="168">
        <f t="shared" si="0"/>
        <v>3145</v>
      </c>
      <c r="F83" s="166">
        <v>3449</v>
      </c>
      <c r="G83" s="167">
        <v>1277</v>
      </c>
      <c r="H83" s="169">
        <f t="shared" si="1"/>
        <v>4726</v>
      </c>
      <c r="I83" s="169">
        <f t="shared" si="3"/>
        <v>5356</v>
      </c>
      <c r="J83" s="169">
        <f t="shared" si="2"/>
        <v>2515</v>
      </c>
      <c r="K83" s="168">
        <f t="shared" si="2"/>
        <v>7871</v>
      </c>
      <c r="L83" s="166">
        <v>12468</v>
      </c>
    </row>
    <row r="84" spans="1:12" ht="12.75">
      <c r="A84" s="165" t="s">
        <v>84</v>
      </c>
      <c r="B84" s="166">
        <v>177</v>
      </c>
      <c r="C84" s="166">
        <v>1</v>
      </c>
      <c r="D84" s="167">
        <v>71</v>
      </c>
      <c r="E84" s="168">
        <f t="shared" si="0"/>
        <v>249</v>
      </c>
      <c r="F84" s="166">
        <v>262</v>
      </c>
      <c r="G84" s="167">
        <v>216</v>
      </c>
      <c r="H84" s="169">
        <f t="shared" si="1"/>
        <v>478</v>
      </c>
      <c r="I84" s="169">
        <f t="shared" si="3"/>
        <v>440</v>
      </c>
      <c r="J84" s="169">
        <f t="shared" si="2"/>
        <v>287</v>
      </c>
      <c r="K84" s="168">
        <f t="shared" si="2"/>
        <v>727</v>
      </c>
      <c r="L84" s="166">
        <v>346</v>
      </c>
    </row>
    <row r="85" spans="1:12" ht="12.75">
      <c r="A85" s="165" t="s">
        <v>85</v>
      </c>
      <c r="B85" s="166">
        <v>2</v>
      </c>
      <c r="C85" s="166">
        <v>0</v>
      </c>
      <c r="D85" s="167">
        <v>1</v>
      </c>
      <c r="E85" s="168">
        <f t="shared" si="0"/>
        <v>3</v>
      </c>
      <c r="F85" s="166">
        <v>18</v>
      </c>
      <c r="G85" s="167">
        <v>8</v>
      </c>
      <c r="H85" s="169">
        <f t="shared" si="1"/>
        <v>26</v>
      </c>
      <c r="I85" s="169">
        <f t="shared" si="3"/>
        <v>20</v>
      </c>
      <c r="J85" s="169">
        <f t="shared" si="2"/>
        <v>9</v>
      </c>
      <c r="K85" s="168">
        <f t="shared" si="2"/>
        <v>29</v>
      </c>
      <c r="L85" s="166">
        <v>43</v>
      </c>
    </row>
    <row r="86" spans="1:12" ht="12.75">
      <c r="A86" s="165" t="s">
        <v>86</v>
      </c>
      <c r="B86" s="166">
        <v>4011</v>
      </c>
      <c r="C86" s="166">
        <v>6589</v>
      </c>
      <c r="D86" s="167">
        <v>9733</v>
      </c>
      <c r="E86" s="168">
        <f>SUM(B86:D86)</f>
        <v>20333</v>
      </c>
      <c r="F86" s="166">
        <v>19619</v>
      </c>
      <c r="G86" s="167">
        <v>14873</v>
      </c>
      <c r="H86" s="169">
        <f t="shared" si="1"/>
        <v>34492</v>
      </c>
      <c r="I86" s="169">
        <f t="shared" si="3"/>
        <v>30219</v>
      </c>
      <c r="J86" s="169">
        <f>SUM(D86+G86)</f>
        <v>24606</v>
      </c>
      <c r="K86" s="168">
        <f t="shared" si="2"/>
        <v>54825</v>
      </c>
      <c r="L86" s="166">
        <v>69860</v>
      </c>
    </row>
    <row r="87" spans="1:12" ht="12.75">
      <c r="A87" s="165" t="s">
        <v>87</v>
      </c>
      <c r="B87" s="166">
        <v>499</v>
      </c>
      <c r="C87" s="166">
        <v>161</v>
      </c>
      <c r="D87" s="167">
        <v>1154</v>
      </c>
      <c r="E87" s="168">
        <f t="shared" si="0"/>
        <v>1814</v>
      </c>
      <c r="F87" s="166">
        <v>134</v>
      </c>
      <c r="G87" s="167">
        <v>259</v>
      </c>
      <c r="H87" s="169">
        <f t="shared" si="1"/>
        <v>393</v>
      </c>
      <c r="I87" s="169">
        <f t="shared" si="3"/>
        <v>794</v>
      </c>
      <c r="J87" s="169">
        <f t="shared" si="2"/>
        <v>1413</v>
      </c>
      <c r="K87" s="168">
        <f t="shared" si="2"/>
        <v>2207</v>
      </c>
      <c r="L87" s="166">
        <v>1349</v>
      </c>
    </row>
    <row r="88" spans="1:12" ht="12.75">
      <c r="A88" s="165" t="s">
        <v>88</v>
      </c>
      <c r="B88" s="166">
        <v>6358</v>
      </c>
      <c r="C88" s="166">
        <v>250</v>
      </c>
      <c r="D88" s="167">
        <v>8004</v>
      </c>
      <c r="E88" s="168">
        <f t="shared" si="0"/>
        <v>14612</v>
      </c>
      <c r="F88" s="166">
        <v>1369</v>
      </c>
      <c r="G88" s="167">
        <v>2234</v>
      </c>
      <c r="H88" s="169">
        <f t="shared" si="1"/>
        <v>3603</v>
      </c>
      <c r="I88" s="169">
        <f t="shared" si="3"/>
        <v>7977</v>
      </c>
      <c r="J88" s="169">
        <f t="shared" si="2"/>
        <v>10238</v>
      </c>
      <c r="K88" s="168">
        <f t="shared" si="2"/>
        <v>18215</v>
      </c>
      <c r="L88" s="166">
        <v>9424</v>
      </c>
    </row>
    <row r="89" spans="1:12" ht="12.75">
      <c r="A89" s="165" t="s">
        <v>89</v>
      </c>
      <c r="B89" s="166">
        <v>197</v>
      </c>
      <c r="C89" s="166">
        <v>1</v>
      </c>
      <c r="D89" s="167">
        <v>106</v>
      </c>
      <c r="E89" s="168">
        <f aca="true" t="shared" si="4" ref="E89:E119">SUM(B89:D89)</f>
        <v>304</v>
      </c>
      <c r="F89" s="166">
        <v>1</v>
      </c>
      <c r="G89" s="167">
        <v>1</v>
      </c>
      <c r="H89" s="169">
        <f aca="true" t="shared" si="5" ref="H89:H119">SUM(F89:G89)</f>
        <v>2</v>
      </c>
      <c r="I89" s="169">
        <f t="shared" si="3"/>
        <v>199</v>
      </c>
      <c r="J89" s="169">
        <f aca="true" t="shared" si="6" ref="J89:K119">SUM(D89+G89)</f>
        <v>107</v>
      </c>
      <c r="K89" s="168">
        <f t="shared" si="6"/>
        <v>306</v>
      </c>
      <c r="L89" s="166">
        <v>1812</v>
      </c>
    </row>
    <row r="90" spans="1:12" ht="12.75">
      <c r="A90" s="165" t="s">
        <v>90</v>
      </c>
      <c r="B90" s="166">
        <v>10508</v>
      </c>
      <c r="C90" s="166">
        <v>9615</v>
      </c>
      <c r="D90" s="167">
        <v>23563</v>
      </c>
      <c r="E90" s="168">
        <f t="shared" si="4"/>
        <v>43686</v>
      </c>
      <c r="F90" s="166">
        <v>2571</v>
      </c>
      <c r="G90" s="167">
        <v>2717</v>
      </c>
      <c r="H90" s="169">
        <f t="shared" si="5"/>
        <v>5288</v>
      </c>
      <c r="I90" s="169">
        <f aca="true" t="shared" si="7" ref="I90:I119">SUM(B90+C90+F90)</f>
        <v>22694</v>
      </c>
      <c r="J90" s="169">
        <f t="shared" si="6"/>
        <v>26280</v>
      </c>
      <c r="K90" s="168">
        <f t="shared" si="6"/>
        <v>48974</v>
      </c>
      <c r="L90" s="166">
        <v>98720</v>
      </c>
    </row>
    <row r="91" spans="1:12" ht="12.75">
      <c r="A91" s="165" t="s">
        <v>91</v>
      </c>
      <c r="B91" s="166">
        <v>23127</v>
      </c>
      <c r="C91" s="166">
        <v>1292</v>
      </c>
      <c r="D91" s="167">
        <v>24252</v>
      </c>
      <c r="E91" s="168">
        <f t="shared" si="4"/>
        <v>48671</v>
      </c>
      <c r="F91" s="166">
        <v>4500</v>
      </c>
      <c r="G91" s="167">
        <v>4326</v>
      </c>
      <c r="H91" s="169">
        <f t="shared" si="5"/>
        <v>8826</v>
      </c>
      <c r="I91" s="169">
        <f t="shared" si="7"/>
        <v>28919</v>
      </c>
      <c r="J91" s="169">
        <f t="shared" si="6"/>
        <v>28578</v>
      </c>
      <c r="K91" s="168">
        <f t="shared" si="6"/>
        <v>57497</v>
      </c>
      <c r="L91" s="166">
        <v>224144</v>
      </c>
    </row>
    <row r="92" spans="1:12" ht="12.75">
      <c r="A92" s="165" t="s">
        <v>92</v>
      </c>
      <c r="B92" s="166">
        <v>42865</v>
      </c>
      <c r="C92" s="166">
        <v>96</v>
      </c>
      <c r="D92" s="167">
        <v>48773</v>
      </c>
      <c r="E92" s="168">
        <f t="shared" si="4"/>
        <v>91734</v>
      </c>
      <c r="F92" s="166">
        <v>498</v>
      </c>
      <c r="G92" s="167">
        <v>467</v>
      </c>
      <c r="H92" s="169">
        <f t="shared" si="5"/>
        <v>965</v>
      </c>
      <c r="I92" s="169">
        <f t="shared" si="7"/>
        <v>43459</v>
      </c>
      <c r="J92" s="169">
        <f t="shared" si="6"/>
        <v>49240</v>
      </c>
      <c r="K92" s="168">
        <f t="shared" si="6"/>
        <v>92699</v>
      </c>
      <c r="L92" s="166">
        <v>29892</v>
      </c>
    </row>
    <row r="93" spans="1:12" ht="12.75">
      <c r="A93" s="165" t="s">
        <v>93</v>
      </c>
      <c r="B93" s="166">
        <v>43998</v>
      </c>
      <c r="C93" s="166">
        <v>15156</v>
      </c>
      <c r="D93" s="167">
        <v>61108</v>
      </c>
      <c r="E93" s="168">
        <f t="shared" si="4"/>
        <v>120262</v>
      </c>
      <c r="F93" s="166">
        <v>28803</v>
      </c>
      <c r="G93" s="167">
        <v>18817</v>
      </c>
      <c r="H93" s="169">
        <f t="shared" si="5"/>
        <v>47620</v>
      </c>
      <c r="I93" s="169">
        <f t="shared" si="7"/>
        <v>87957</v>
      </c>
      <c r="J93" s="169">
        <f t="shared" si="6"/>
        <v>79925</v>
      </c>
      <c r="K93" s="168">
        <f t="shared" si="6"/>
        <v>167882</v>
      </c>
      <c r="L93" s="166">
        <v>315238</v>
      </c>
    </row>
    <row r="94" spans="1:12" ht="12.75">
      <c r="A94" s="165" t="s">
        <v>94</v>
      </c>
      <c r="B94" s="166">
        <v>0</v>
      </c>
      <c r="C94" s="166">
        <v>227</v>
      </c>
      <c r="D94" s="167">
        <v>278</v>
      </c>
      <c r="E94" s="168">
        <f t="shared" si="4"/>
        <v>505</v>
      </c>
      <c r="F94" s="166">
        <v>30</v>
      </c>
      <c r="G94" s="167">
        <v>39</v>
      </c>
      <c r="H94" s="169">
        <f t="shared" si="5"/>
        <v>69</v>
      </c>
      <c r="I94" s="169">
        <f t="shared" si="7"/>
        <v>257</v>
      </c>
      <c r="J94" s="169">
        <f t="shared" si="6"/>
        <v>317</v>
      </c>
      <c r="K94" s="168">
        <f t="shared" si="6"/>
        <v>574</v>
      </c>
      <c r="L94" s="166">
        <v>293</v>
      </c>
    </row>
    <row r="95" spans="1:12" ht="12.75">
      <c r="A95" s="165" t="s">
        <v>95</v>
      </c>
      <c r="B95" s="166">
        <v>30650</v>
      </c>
      <c r="C95" s="166">
        <v>2588</v>
      </c>
      <c r="D95" s="167">
        <v>34464</v>
      </c>
      <c r="E95" s="168">
        <f t="shared" si="4"/>
        <v>67702</v>
      </c>
      <c r="F95" s="166">
        <v>6385</v>
      </c>
      <c r="G95" s="167">
        <v>4356</v>
      </c>
      <c r="H95" s="169">
        <f t="shared" si="5"/>
        <v>10741</v>
      </c>
      <c r="I95" s="169">
        <f t="shared" si="7"/>
        <v>39623</v>
      </c>
      <c r="J95" s="169">
        <f t="shared" si="6"/>
        <v>38820</v>
      </c>
      <c r="K95" s="168">
        <f t="shared" si="6"/>
        <v>78443</v>
      </c>
      <c r="L95" s="166">
        <v>374752</v>
      </c>
    </row>
    <row r="96" spans="1:12" ht="12.75">
      <c r="A96" s="165" t="s">
        <v>96</v>
      </c>
      <c r="B96" s="166">
        <v>328</v>
      </c>
      <c r="C96" s="166">
        <v>28</v>
      </c>
      <c r="D96" s="167">
        <v>361</v>
      </c>
      <c r="E96" s="168">
        <f t="shared" si="4"/>
        <v>717</v>
      </c>
      <c r="F96" s="166">
        <v>50</v>
      </c>
      <c r="G96" s="167">
        <v>57</v>
      </c>
      <c r="H96" s="169">
        <f t="shared" si="5"/>
        <v>107</v>
      </c>
      <c r="I96" s="169">
        <f t="shared" si="7"/>
        <v>406</v>
      </c>
      <c r="J96" s="169">
        <f t="shared" si="6"/>
        <v>418</v>
      </c>
      <c r="K96" s="168">
        <f t="shared" si="6"/>
        <v>824</v>
      </c>
      <c r="L96" s="166">
        <v>13</v>
      </c>
    </row>
    <row r="97" spans="1:12" ht="12.75">
      <c r="A97" s="165" t="s">
        <v>97</v>
      </c>
      <c r="B97" s="166">
        <v>5136</v>
      </c>
      <c r="C97" s="166">
        <v>491</v>
      </c>
      <c r="D97" s="167">
        <v>7560</v>
      </c>
      <c r="E97" s="168">
        <f t="shared" si="4"/>
        <v>13187</v>
      </c>
      <c r="F97" s="166">
        <v>674</v>
      </c>
      <c r="G97" s="167">
        <v>618</v>
      </c>
      <c r="H97" s="169">
        <f t="shared" si="5"/>
        <v>1292</v>
      </c>
      <c r="I97" s="169">
        <f t="shared" si="7"/>
        <v>6301</v>
      </c>
      <c r="J97" s="169">
        <f t="shared" si="6"/>
        <v>8178</v>
      </c>
      <c r="K97" s="168">
        <f t="shared" si="6"/>
        <v>14479</v>
      </c>
      <c r="L97" s="166">
        <v>11337</v>
      </c>
    </row>
    <row r="98" spans="1:12" ht="12.75">
      <c r="A98" s="165" t="s">
        <v>98</v>
      </c>
      <c r="B98" s="166">
        <v>622</v>
      </c>
      <c r="C98" s="166">
        <v>213</v>
      </c>
      <c r="D98" s="167">
        <v>1100</v>
      </c>
      <c r="E98" s="168">
        <f t="shared" si="4"/>
        <v>1935</v>
      </c>
      <c r="F98" s="166">
        <v>97</v>
      </c>
      <c r="G98" s="167">
        <v>68</v>
      </c>
      <c r="H98" s="169">
        <f t="shared" si="5"/>
        <v>165</v>
      </c>
      <c r="I98" s="169">
        <f t="shared" si="7"/>
        <v>932</v>
      </c>
      <c r="J98" s="169">
        <f t="shared" si="6"/>
        <v>1168</v>
      </c>
      <c r="K98" s="168">
        <f t="shared" si="6"/>
        <v>2100</v>
      </c>
      <c r="L98" s="166">
        <v>911</v>
      </c>
    </row>
    <row r="99" spans="1:12" ht="12.75">
      <c r="A99" s="165" t="s">
        <v>99</v>
      </c>
      <c r="B99" s="166">
        <v>123</v>
      </c>
      <c r="C99" s="166">
        <v>51</v>
      </c>
      <c r="D99" s="167">
        <v>72</v>
      </c>
      <c r="E99" s="168">
        <f t="shared" si="4"/>
        <v>246</v>
      </c>
      <c r="F99" s="166">
        <v>4</v>
      </c>
      <c r="G99" s="167">
        <v>2</v>
      </c>
      <c r="H99" s="169">
        <f t="shared" si="5"/>
        <v>6</v>
      </c>
      <c r="I99" s="169">
        <f t="shared" si="7"/>
        <v>178</v>
      </c>
      <c r="J99" s="169">
        <f t="shared" si="6"/>
        <v>74</v>
      </c>
      <c r="K99" s="168">
        <f t="shared" si="6"/>
        <v>252</v>
      </c>
      <c r="L99" s="166">
        <v>362</v>
      </c>
    </row>
    <row r="100" spans="1:12" ht="12.75">
      <c r="A100" s="165" t="s">
        <v>100</v>
      </c>
      <c r="B100" s="166">
        <v>2</v>
      </c>
      <c r="C100" s="166">
        <v>2</v>
      </c>
      <c r="D100" s="167">
        <v>7</v>
      </c>
      <c r="E100" s="168">
        <f t="shared" si="4"/>
        <v>11</v>
      </c>
      <c r="F100" s="166">
        <v>319</v>
      </c>
      <c r="G100" s="167">
        <v>1687</v>
      </c>
      <c r="H100" s="169">
        <f t="shared" si="5"/>
        <v>2006</v>
      </c>
      <c r="I100" s="169">
        <f t="shared" si="7"/>
        <v>323</v>
      </c>
      <c r="J100" s="169">
        <f t="shared" si="6"/>
        <v>1694</v>
      </c>
      <c r="K100" s="168">
        <f t="shared" si="6"/>
        <v>2017</v>
      </c>
      <c r="L100" s="166">
        <v>19966</v>
      </c>
    </row>
    <row r="101" spans="1:12" ht="12.75">
      <c r="A101" s="165" t="s">
        <v>101</v>
      </c>
      <c r="B101" s="166">
        <v>1486</v>
      </c>
      <c r="C101" s="166">
        <v>31</v>
      </c>
      <c r="D101" s="167">
        <v>1708</v>
      </c>
      <c r="E101" s="168">
        <f t="shared" si="4"/>
        <v>3225</v>
      </c>
      <c r="F101" s="166">
        <v>21883</v>
      </c>
      <c r="G101" s="167">
        <v>23099</v>
      </c>
      <c r="H101" s="169">
        <f t="shared" si="5"/>
        <v>44982</v>
      </c>
      <c r="I101" s="169">
        <f t="shared" si="7"/>
        <v>23400</v>
      </c>
      <c r="J101" s="169">
        <f t="shared" si="6"/>
        <v>24807</v>
      </c>
      <c r="K101" s="168">
        <f t="shared" si="6"/>
        <v>48207</v>
      </c>
      <c r="L101" s="166">
        <v>130589</v>
      </c>
    </row>
    <row r="102" spans="1:12" ht="12.75">
      <c r="A102" s="165" t="s">
        <v>102</v>
      </c>
      <c r="B102" s="166">
        <v>717</v>
      </c>
      <c r="C102" s="166">
        <v>1595</v>
      </c>
      <c r="D102" s="167">
        <v>2850</v>
      </c>
      <c r="E102" s="168">
        <f t="shared" si="4"/>
        <v>5162</v>
      </c>
      <c r="F102" s="166">
        <v>14073</v>
      </c>
      <c r="G102" s="167">
        <v>11018</v>
      </c>
      <c r="H102" s="169">
        <f t="shared" si="5"/>
        <v>25091</v>
      </c>
      <c r="I102" s="169">
        <f t="shared" si="7"/>
        <v>16385</v>
      </c>
      <c r="J102" s="169">
        <f t="shared" si="6"/>
        <v>13868</v>
      </c>
      <c r="K102" s="168">
        <f t="shared" si="6"/>
        <v>30253</v>
      </c>
      <c r="L102" s="166">
        <v>24476</v>
      </c>
    </row>
    <row r="103" spans="1:12" ht="12.75">
      <c r="A103" s="165" t="s">
        <v>103</v>
      </c>
      <c r="B103" s="166">
        <v>17494</v>
      </c>
      <c r="C103" s="166">
        <v>33757</v>
      </c>
      <c r="D103" s="167">
        <v>70864</v>
      </c>
      <c r="E103" s="168">
        <f t="shared" si="4"/>
        <v>122115</v>
      </c>
      <c r="F103" s="166">
        <v>22170</v>
      </c>
      <c r="G103" s="167">
        <v>29644</v>
      </c>
      <c r="H103" s="169">
        <f t="shared" si="5"/>
        <v>51814</v>
      </c>
      <c r="I103" s="169">
        <f t="shared" si="7"/>
        <v>73421</v>
      </c>
      <c r="J103" s="169">
        <f t="shared" si="6"/>
        <v>100508</v>
      </c>
      <c r="K103" s="168">
        <f t="shared" si="6"/>
        <v>173929</v>
      </c>
      <c r="L103" s="166">
        <v>77203</v>
      </c>
    </row>
    <row r="104" spans="1:12" ht="12.75">
      <c r="A104" s="165" t="s">
        <v>104</v>
      </c>
      <c r="B104" s="166">
        <v>0</v>
      </c>
      <c r="C104" s="166">
        <v>0</v>
      </c>
      <c r="D104" s="167">
        <v>90</v>
      </c>
      <c r="E104" s="168">
        <f t="shared" si="4"/>
        <v>90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0</v>
      </c>
      <c r="J104" s="169">
        <f t="shared" si="6"/>
        <v>90</v>
      </c>
      <c r="K104" s="168">
        <f t="shared" si="6"/>
        <v>90</v>
      </c>
      <c r="L104" s="166">
        <v>10</v>
      </c>
    </row>
    <row r="105" spans="1:12" ht="12.75">
      <c r="A105" s="165" t="s">
        <v>105</v>
      </c>
      <c r="B105" s="166">
        <v>7854</v>
      </c>
      <c r="C105" s="166">
        <v>6244</v>
      </c>
      <c r="D105" s="167">
        <v>16505</v>
      </c>
      <c r="E105" s="168">
        <f t="shared" si="4"/>
        <v>30603</v>
      </c>
      <c r="F105" s="166">
        <v>2335</v>
      </c>
      <c r="G105" s="167">
        <v>2973</v>
      </c>
      <c r="H105" s="169">
        <f t="shared" si="5"/>
        <v>5308</v>
      </c>
      <c r="I105" s="169">
        <f t="shared" si="7"/>
        <v>16433</v>
      </c>
      <c r="J105" s="169">
        <f t="shared" si="6"/>
        <v>19478</v>
      </c>
      <c r="K105" s="168">
        <f t="shared" si="6"/>
        <v>35911</v>
      </c>
      <c r="L105" s="166">
        <v>12055</v>
      </c>
    </row>
    <row r="106" spans="1:12" ht="12.75">
      <c r="A106" s="165" t="s">
        <v>106</v>
      </c>
      <c r="B106" s="166">
        <v>2696</v>
      </c>
      <c r="C106" s="166">
        <v>923</v>
      </c>
      <c r="D106" s="167">
        <v>2410</v>
      </c>
      <c r="E106" s="168">
        <f t="shared" si="4"/>
        <v>6029</v>
      </c>
      <c r="F106" s="166">
        <v>917</v>
      </c>
      <c r="G106" s="167">
        <v>1036</v>
      </c>
      <c r="H106" s="169">
        <f t="shared" si="5"/>
        <v>1953</v>
      </c>
      <c r="I106" s="169">
        <f t="shared" si="7"/>
        <v>4536</v>
      </c>
      <c r="J106" s="169">
        <f t="shared" si="6"/>
        <v>3446</v>
      </c>
      <c r="K106" s="168">
        <f t="shared" si="6"/>
        <v>7982</v>
      </c>
      <c r="L106" s="166">
        <v>7858</v>
      </c>
    </row>
    <row r="107" spans="1:12" ht="12.75">
      <c r="A107" s="165" t="s">
        <v>107</v>
      </c>
      <c r="B107" s="166">
        <v>30514</v>
      </c>
      <c r="C107" s="166">
        <v>22730</v>
      </c>
      <c r="D107" s="167">
        <v>80306</v>
      </c>
      <c r="E107" s="168">
        <f t="shared" si="4"/>
        <v>133550</v>
      </c>
      <c r="F107" s="166">
        <v>5991</v>
      </c>
      <c r="G107" s="167">
        <v>8342</v>
      </c>
      <c r="H107" s="169">
        <f t="shared" si="5"/>
        <v>14333</v>
      </c>
      <c r="I107" s="169">
        <f t="shared" si="7"/>
        <v>59235</v>
      </c>
      <c r="J107" s="169">
        <f t="shared" si="6"/>
        <v>88648</v>
      </c>
      <c r="K107" s="168">
        <f t="shared" si="6"/>
        <v>147883</v>
      </c>
      <c r="L107" s="166">
        <v>134101</v>
      </c>
    </row>
    <row r="108" spans="1:12" ht="12.75">
      <c r="A108" s="165" t="s">
        <v>108</v>
      </c>
      <c r="B108" s="166">
        <v>52538</v>
      </c>
      <c r="C108" s="166">
        <v>10348</v>
      </c>
      <c r="D108" s="167">
        <v>74856</v>
      </c>
      <c r="E108" s="168">
        <f t="shared" si="4"/>
        <v>137742</v>
      </c>
      <c r="F108" s="166">
        <v>2722</v>
      </c>
      <c r="G108" s="167">
        <v>3034</v>
      </c>
      <c r="H108" s="169">
        <f t="shared" si="5"/>
        <v>5756</v>
      </c>
      <c r="I108" s="169">
        <f t="shared" si="7"/>
        <v>65608</v>
      </c>
      <c r="J108" s="169">
        <f t="shared" si="6"/>
        <v>77890</v>
      </c>
      <c r="K108" s="168">
        <f t="shared" si="6"/>
        <v>143498</v>
      </c>
      <c r="L108" s="166">
        <v>323194</v>
      </c>
    </row>
    <row r="109" spans="1:12" ht="12.75">
      <c r="A109" s="165" t="s">
        <v>109</v>
      </c>
      <c r="B109" s="166">
        <v>1400</v>
      </c>
      <c r="C109" s="166">
        <v>1100</v>
      </c>
      <c r="D109" s="167">
        <v>4045</v>
      </c>
      <c r="E109" s="168">
        <f t="shared" si="4"/>
        <v>6545</v>
      </c>
      <c r="F109" s="166">
        <v>1808</v>
      </c>
      <c r="G109" s="167">
        <v>1354</v>
      </c>
      <c r="H109" s="169">
        <f t="shared" si="5"/>
        <v>3162</v>
      </c>
      <c r="I109" s="169">
        <f t="shared" si="7"/>
        <v>4308</v>
      </c>
      <c r="J109" s="169">
        <f t="shared" si="6"/>
        <v>5399</v>
      </c>
      <c r="K109" s="168">
        <f t="shared" si="6"/>
        <v>9707</v>
      </c>
      <c r="L109" s="166">
        <v>9546</v>
      </c>
    </row>
    <row r="110" spans="1:12" ht="12.75">
      <c r="A110" s="165" t="s">
        <v>110</v>
      </c>
      <c r="B110" s="166">
        <v>257</v>
      </c>
      <c r="C110" s="166">
        <v>178</v>
      </c>
      <c r="D110" s="167">
        <v>893</v>
      </c>
      <c r="E110" s="168">
        <f t="shared" si="4"/>
        <v>1328</v>
      </c>
      <c r="F110" s="166">
        <v>193</v>
      </c>
      <c r="G110" s="167">
        <v>210</v>
      </c>
      <c r="H110" s="169">
        <f t="shared" si="5"/>
        <v>403</v>
      </c>
      <c r="I110" s="169">
        <f t="shared" si="7"/>
        <v>628</v>
      </c>
      <c r="J110" s="169">
        <f t="shared" si="6"/>
        <v>1103</v>
      </c>
      <c r="K110" s="168">
        <f t="shared" si="6"/>
        <v>1731</v>
      </c>
      <c r="L110" s="166">
        <v>390</v>
      </c>
    </row>
    <row r="111" spans="1:12" ht="12.75">
      <c r="A111" s="165" t="s">
        <v>111</v>
      </c>
      <c r="B111" s="166">
        <v>295</v>
      </c>
      <c r="C111" s="166">
        <v>61</v>
      </c>
      <c r="D111" s="167">
        <v>51</v>
      </c>
      <c r="E111" s="168">
        <f t="shared" si="4"/>
        <v>407</v>
      </c>
      <c r="F111" s="166">
        <v>12</v>
      </c>
      <c r="G111" s="167">
        <v>28</v>
      </c>
      <c r="H111" s="169">
        <f t="shared" si="5"/>
        <v>40</v>
      </c>
      <c r="I111" s="169">
        <f t="shared" si="7"/>
        <v>368</v>
      </c>
      <c r="J111" s="169">
        <f t="shared" si="6"/>
        <v>79</v>
      </c>
      <c r="K111" s="168">
        <f t="shared" si="6"/>
        <v>447</v>
      </c>
      <c r="L111" s="166">
        <v>471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32</v>
      </c>
      <c r="H112" s="169">
        <f t="shared" si="5"/>
        <v>33</v>
      </c>
      <c r="I112" s="169">
        <f t="shared" si="7"/>
        <v>1</v>
      </c>
      <c r="J112" s="169">
        <f t="shared" si="6"/>
        <v>32</v>
      </c>
      <c r="K112" s="168">
        <f t="shared" si="6"/>
        <v>33</v>
      </c>
      <c r="L112" s="166">
        <v>2</v>
      </c>
    </row>
    <row r="113" spans="1:12" ht="12.75">
      <c r="A113" s="165" t="s">
        <v>113</v>
      </c>
      <c r="B113" s="166">
        <v>10867</v>
      </c>
      <c r="C113" s="166">
        <v>131</v>
      </c>
      <c r="D113" s="167">
        <v>11066</v>
      </c>
      <c r="E113" s="168">
        <f t="shared" si="4"/>
        <v>22064</v>
      </c>
      <c r="F113" s="166">
        <v>226</v>
      </c>
      <c r="G113" s="167">
        <v>285</v>
      </c>
      <c r="H113" s="169">
        <f t="shared" si="5"/>
        <v>511</v>
      </c>
      <c r="I113" s="169">
        <f t="shared" si="7"/>
        <v>11224</v>
      </c>
      <c r="J113" s="169">
        <f t="shared" si="6"/>
        <v>11351</v>
      </c>
      <c r="K113" s="168">
        <f t="shared" si="6"/>
        <v>22575</v>
      </c>
      <c r="L113" s="166">
        <v>2408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725</v>
      </c>
      <c r="C115" s="166">
        <v>35</v>
      </c>
      <c r="D115" s="167">
        <v>482</v>
      </c>
      <c r="E115" s="168">
        <f t="shared" si="4"/>
        <v>1242</v>
      </c>
      <c r="F115" s="166">
        <v>849</v>
      </c>
      <c r="G115" s="167">
        <v>548</v>
      </c>
      <c r="H115" s="169">
        <f t="shared" si="5"/>
        <v>1397</v>
      </c>
      <c r="I115" s="169">
        <f t="shared" si="7"/>
        <v>1609</v>
      </c>
      <c r="J115" s="169">
        <f t="shared" si="6"/>
        <v>1030</v>
      </c>
      <c r="K115" s="168">
        <f t="shared" si="6"/>
        <v>2639</v>
      </c>
      <c r="L115" s="166">
        <v>2170</v>
      </c>
    </row>
    <row r="116" spans="1:12" ht="12.75">
      <c r="A116" s="165" t="s">
        <v>116</v>
      </c>
      <c r="B116" s="166">
        <v>1269</v>
      </c>
      <c r="C116" s="166">
        <v>818</v>
      </c>
      <c r="D116" s="167">
        <v>501</v>
      </c>
      <c r="E116" s="168">
        <f t="shared" si="4"/>
        <v>2588</v>
      </c>
      <c r="F116" s="166">
        <v>557</v>
      </c>
      <c r="G116" s="167">
        <v>108</v>
      </c>
      <c r="H116" s="169">
        <f t="shared" si="5"/>
        <v>665</v>
      </c>
      <c r="I116" s="169">
        <f t="shared" si="7"/>
        <v>2644</v>
      </c>
      <c r="J116" s="169">
        <f t="shared" si="6"/>
        <v>609</v>
      </c>
      <c r="K116" s="168">
        <f t="shared" si="6"/>
        <v>3253</v>
      </c>
      <c r="L116" s="166">
        <v>4354</v>
      </c>
    </row>
    <row r="117" spans="1:12" ht="12.75">
      <c r="A117" s="165" t="s">
        <v>117</v>
      </c>
      <c r="B117" s="166">
        <v>296</v>
      </c>
      <c r="C117" s="166">
        <v>2</v>
      </c>
      <c r="D117" s="167">
        <v>254</v>
      </c>
      <c r="E117" s="168">
        <f t="shared" si="4"/>
        <v>552</v>
      </c>
      <c r="F117" s="166">
        <v>222</v>
      </c>
      <c r="G117" s="167">
        <v>169</v>
      </c>
      <c r="H117" s="169">
        <f t="shared" si="5"/>
        <v>391</v>
      </c>
      <c r="I117" s="169">
        <f t="shared" si="7"/>
        <v>520</v>
      </c>
      <c r="J117" s="169">
        <f t="shared" si="6"/>
        <v>423</v>
      </c>
      <c r="K117" s="168">
        <f t="shared" si="6"/>
        <v>943</v>
      </c>
      <c r="L117" s="166">
        <v>1375</v>
      </c>
    </row>
    <row r="118" spans="1:12" ht="12.75">
      <c r="A118" s="165" t="s">
        <v>118</v>
      </c>
      <c r="B118" s="166">
        <v>2979</v>
      </c>
      <c r="C118" s="166">
        <v>819</v>
      </c>
      <c r="D118" s="167">
        <v>3664</v>
      </c>
      <c r="E118" s="168">
        <f t="shared" si="4"/>
        <v>7462</v>
      </c>
      <c r="F118" s="166">
        <v>1362</v>
      </c>
      <c r="G118" s="167">
        <v>560</v>
      </c>
      <c r="H118" s="169">
        <f t="shared" si="5"/>
        <v>1922</v>
      </c>
      <c r="I118" s="169">
        <f t="shared" si="7"/>
        <v>5160</v>
      </c>
      <c r="J118" s="169">
        <f t="shared" si="6"/>
        <v>4224</v>
      </c>
      <c r="K118" s="168">
        <f t="shared" si="6"/>
        <v>9384</v>
      </c>
      <c r="L118" s="166">
        <v>14565</v>
      </c>
    </row>
    <row r="119" spans="1:12" ht="12.75">
      <c r="A119" s="165" t="s">
        <v>119</v>
      </c>
      <c r="B119" s="166">
        <v>236</v>
      </c>
      <c r="C119" s="166">
        <v>26</v>
      </c>
      <c r="D119" s="167">
        <v>456</v>
      </c>
      <c r="E119" s="168">
        <f t="shared" si="4"/>
        <v>718</v>
      </c>
      <c r="F119" s="166">
        <v>452</v>
      </c>
      <c r="G119" s="167">
        <v>576</v>
      </c>
      <c r="H119" s="169">
        <f t="shared" si="5"/>
        <v>1028</v>
      </c>
      <c r="I119" s="169">
        <f t="shared" si="7"/>
        <v>714</v>
      </c>
      <c r="J119" s="169">
        <f t="shared" si="6"/>
        <v>1032</v>
      </c>
      <c r="K119" s="168">
        <f t="shared" si="6"/>
        <v>1746</v>
      </c>
      <c r="L119" s="166">
        <v>2520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1064034</v>
      </c>
      <c r="C122" s="172">
        <f>SUM(C24:C119)</f>
        <v>516798</v>
      </c>
      <c r="D122" s="172">
        <f aca="true" t="shared" si="8" ref="D122:L122">SUM(D24:D119)</f>
        <v>1758922</v>
      </c>
      <c r="E122" s="172">
        <f t="shared" si="8"/>
        <v>3339754</v>
      </c>
      <c r="F122" s="173">
        <f t="shared" si="8"/>
        <v>383133</v>
      </c>
      <c r="G122" s="172">
        <f t="shared" si="8"/>
        <v>367714</v>
      </c>
      <c r="H122" s="172">
        <f t="shared" si="8"/>
        <v>750847</v>
      </c>
      <c r="I122" s="172">
        <f t="shared" si="8"/>
        <v>1963965</v>
      </c>
      <c r="J122" s="172">
        <f>D122+G122</f>
        <v>2126636</v>
      </c>
      <c r="K122" s="172">
        <f>E122+H122</f>
        <v>4090601</v>
      </c>
      <c r="L122" s="173">
        <f t="shared" si="8"/>
        <v>7846006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1" t="s">
        <v>149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3"/>
    </row>
    <row r="128" spans="1:12" ht="12.75">
      <c r="A128" s="224" t="s">
        <v>150</v>
      </c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Q24" sqref="Q24"/>
    </sheetView>
  </sheetViews>
  <sheetFormatPr defaultColWidth="11.421875" defaultRowHeight="12.75"/>
  <sheetData>
    <row r="1" spans="1:11" ht="12.75">
      <c r="A1" s="210" t="s">
        <v>127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0" t="s">
        <v>129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0" t="s">
        <v>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12.75">
      <c r="A13" s="18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0" t="s">
        <v>126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ht="12.75">
      <c r="A15" s="210" t="s">
        <v>151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1" t="s">
        <v>132</v>
      </c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5" t="s">
        <v>12</v>
      </c>
      <c r="B21" s="214" t="s">
        <v>13</v>
      </c>
      <c r="C21" s="214"/>
      <c r="D21" s="98"/>
      <c r="E21" s="99"/>
      <c r="F21" s="18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5" t="s">
        <v>134</v>
      </c>
      <c r="G22" s="216"/>
      <c r="H22" s="217"/>
      <c r="I22" s="108"/>
      <c r="J22" s="91"/>
      <c r="K22" s="109"/>
    </row>
    <row r="23" spans="1:11" ht="12.75">
      <c r="A23" s="110"/>
      <c r="B23" s="218" t="s">
        <v>152</v>
      </c>
      <c r="C23" s="218"/>
      <c r="D23" s="111" t="s">
        <v>136</v>
      </c>
      <c r="E23" s="110" t="s">
        <v>22</v>
      </c>
      <c r="F23" s="112" t="s">
        <v>152</v>
      </c>
      <c r="G23" s="113" t="s">
        <v>136</v>
      </c>
      <c r="H23" s="112" t="s">
        <v>22</v>
      </c>
      <c r="I23" s="112" t="s">
        <v>152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2142</v>
      </c>
      <c r="C25" s="119">
        <v>61</v>
      </c>
      <c r="D25" s="120">
        <v>3918</v>
      </c>
      <c r="E25" s="121">
        <f>SUM(B25:D25)</f>
        <v>6121</v>
      </c>
      <c r="F25" s="189">
        <v>458</v>
      </c>
      <c r="G25" s="123">
        <v>1142</v>
      </c>
      <c r="H25" s="124">
        <f>SUM(F25:G25)</f>
        <v>1600</v>
      </c>
      <c r="I25" s="124">
        <f>SUM(B25+C25+F25)</f>
        <v>2661</v>
      </c>
      <c r="J25" s="124">
        <f>D25+G25</f>
        <v>5060</v>
      </c>
      <c r="K25" s="124">
        <f>SUM(I25:J25)</f>
        <v>7721</v>
      </c>
    </row>
    <row r="26" spans="1:11" ht="12.75">
      <c r="A26" s="118" t="s">
        <v>25</v>
      </c>
      <c r="B26" s="119">
        <v>9809</v>
      </c>
      <c r="C26" s="119">
        <v>0</v>
      </c>
      <c r="D26" s="120">
        <v>13994</v>
      </c>
      <c r="E26" s="121">
        <f aca="true" t="shared" si="0" ref="E26:E89">SUM(B26:D26)</f>
        <v>23803</v>
      </c>
      <c r="F26" s="189">
        <v>346</v>
      </c>
      <c r="G26" s="123">
        <v>300</v>
      </c>
      <c r="H26" s="124">
        <f aca="true" t="shared" si="1" ref="H26:H89">SUM(F26:G26)</f>
        <v>646</v>
      </c>
      <c r="I26" s="124">
        <f aca="true" t="shared" si="2" ref="I26:I89">SUM(B26+C26+F26)</f>
        <v>10155</v>
      </c>
      <c r="J26" s="124">
        <f aca="true" t="shared" si="3" ref="J26:J89">SUM(D26+G26)</f>
        <v>14294</v>
      </c>
      <c r="K26" s="124">
        <f aca="true" t="shared" si="4" ref="K26:K89">SUM(I26:J26)</f>
        <v>24449</v>
      </c>
    </row>
    <row r="27" spans="1:11" ht="12.75">
      <c r="A27" s="118" t="s">
        <v>26</v>
      </c>
      <c r="B27" s="119">
        <v>1134</v>
      </c>
      <c r="C27" s="119">
        <v>44</v>
      </c>
      <c r="D27" s="120">
        <v>3248</v>
      </c>
      <c r="E27" s="121">
        <f t="shared" si="0"/>
        <v>4426</v>
      </c>
      <c r="F27" s="189">
        <v>64</v>
      </c>
      <c r="G27" s="123">
        <v>231</v>
      </c>
      <c r="H27" s="124">
        <f t="shared" si="1"/>
        <v>295</v>
      </c>
      <c r="I27" s="124">
        <f t="shared" si="2"/>
        <v>1242</v>
      </c>
      <c r="J27" s="124">
        <f t="shared" si="3"/>
        <v>3479</v>
      </c>
      <c r="K27" s="124">
        <f t="shared" si="4"/>
        <v>4721</v>
      </c>
    </row>
    <row r="28" spans="1:11" ht="12.75">
      <c r="A28" s="118" t="s">
        <v>27</v>
      </c>
      <c r="B28" s="119">
        <v>624</v>
      </c>
      <c r="C28" s="119">
        <v>1073</v>
      </c>
      <c r="D28" s="120">
        <v>5797</v>
      </c>
      <c r="E28" s="121">
        <f t="shared" si="0"/>
        <v>7494</v>
      </c>
      <c r="F28" s="189">
        <v>320</v>
      </c>
      <c r="G28" s="123">
        <v>832</v>
      </c>
      <c r="H28" s="124">
        <f t="shared" si="1"/>
        <v>1152</v>
      </c>
      <c r="I28" s="124">
        <f t="shared" si="2"/>
        <v>2017</v>
      </c>
      <c r="J28" s="124">
        <f t="shared" si="3"/>
        <v>6629</v>
      </c>
      <c r="K28" s="124">
        <f t="shared" si="4"/>
        <v>8646</v>
      </c>
    </row>
    <row r="29" spans="1:11" ht="12.75">
      <c r="A29" s="118" t="s">
        <v>28</v>
      </c>
      <c r="B29" s="119">
        <v>0</v>
      </c>
      <c r="C29" s="119">
        <v>311</v>
      </c>
      <c r="D29" s="120">
        <v>1060</v>
      </c>
      <c r="E29" s="121">
        <f t="shared" si="0"/>
        <v>1371</v>
      </c>
      <c r="F29" s="189">
        <v>256</v>
      </c>
      <c r="G29" s="123">
        <v>256</v>
      </c>
      <c r="H29" s="124">
        <f t="shared" si="1"/>
        <v>512</v>
      </c>
      <c r="I29" s="124">
        <f t="shared" si="2"/>
        <v>567</v>
      </c>
      <c r="J29" s="124">
        <f t="shared" si="3"/>
        <v>1316</v>
      </c>
      <c r="K29" s="124">
        <f t="shared" si="4"/>
        <v>1883</v>
      </c>
    </row>
    <row r="30" spans="1:11" ht="12.75">
      <c r="A30" s="118" t="s">
        <v>29</v>
      </c>
      <c r="B30" s="119">
        <v>71</v>
      </c>
      <c r="C30" s="119">
        <v>92</v>
      </c>
      <c r="D30" s="120">
        <v>460</v>
      </c>
      <c r="E30" s="121">
        <f t="shared" si="0"/>
        <v>623</v>
      </c>
      <c r="F30" s="189">
        <v>0</v>
      </c>
      <c r="G30" s="123">
        <v>1</v>
      </c>
      <c r="H30" s="124">
        <f t="shared" si="1"/>
        <v>1</v>
      </c>
      <c r="I30" s="124">
        <f t="shared" si="2"/>
        <v>163</v>
      </c>
      <c r="J30" s="124">
        <f t="shared" si="3"/>
        <v>461</v>
      </c>
      <c r="K30" s="124">
        <f t="shared" si="4"/>
        <v>624</v>
      </c>
    </row>
    <row r="31" spans="1:11" ht="12.75">
      <c r="A31" s="118" t="s">
        <v>30</v>
      </c>
      <c r="B31" s="119">
        <v>10085</v>
      </c>
      <c r="C31" s="119">
        <v>39935</v>
      </c>
      <c r="D31" s="120">
        <v>110143</v>
      </c>
      <c r="E31" s="121">
        <f t="shared" si="0"/>
        <v>160163</v>
      </c>
      <c r="F31" s="189">
        <v>4118</v>
      </c>
      <c r="G31" s="123">
        <v>6858</v>
      </c>
      <c r="H31" s="124">
        <f t="shared" si="1"/>
        <v>10976</v>
      </c>
      <c r="I31" s="124">
        <f t="shared" si="2"/>
        <v>54138</v>
      </c>
      <c r="J31" s="124">
        <f t="shared" si="3"/>
        <v>117001</v>
      </c>
      <c r="K31" s="124">
        <f t="shared" si="4"/>
        <v>171139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132</v>
      </c>
      <c r="D33" s="120">
        <v>443</v>
      </c>
      <c r="E33" s="121">
        <f t="shared" si="0"/>
        <v>575</v>
      </c>
      <c r="F33" s="189">
        <v>20</v>
      </c>
      <c r="G33" s="123">
        <v>50</v>
      </c>
      <c r="H33" s="124">
        <f t="shared" si="1"/>
        <v>70</v>
      </c>
      <c r="I33" s="124">
        <f t="shared" si="2"/>
        <v>152</v>
      </c>
      <c r="J33" s="124">
        <f t="shared" si="3"/>
        <v>493</v>
      </c>
      <c r="K33" s="124">
        <f t="shared" si="4"/>
        <v>645</v>
      </c>
    </row>
    <row r="34" spans="1:11" ht="12.75">
      <c r="A34" s="118" t="s">
        <v>33</v>
      </c>
      <c r="B34" s="119">
        <v>28481</v>
      </c>
      <c r="C34" s="119">
        <v>0</v>
      </c>
      <c r="D34" s="120">
        <v>35728</v>
      </c>
      <c r="E34" s="121">
        <f t="shared" si="0"/>
        <v>64209</v>
      </c>
      <c r="F34" s="189">
        <v>357</v>
      </c>
      <c r="G34" s="123">
        <v>190</v>
      </c>
      <c r="H34" s="124">
        <f t="shared" si="1"/>
        <v>547</v>
      </c>
      <c r="I34" s="124">
        <f t="shared" si="2"/>
        <v>28838</v>
      </c>
      <c r="J34" s="124">
        <f t="shared" si="3"/>
        <v>35918</v>
      </c>
      <c r="K34" s="124">
        <f t="shared" si="4"/>
        <v>64756</v>
      </c>
    </row>
    <row r="35" spans="1:11" ht="12.75">
      <c r="A35" s="118" t="s">
        <v>34</v>
      </c>
      <c r="B35" s="119">
        <v>62731</v>
      </c>
      <c r="C35" s="119">
        <v>236875</v>
      </c>
      <c r="D35" s="120">
        <v>635505</v>
      </c>
      <c r="E35" s="121">
        <f t="shared" si="0"/>
        <v>935111</v>
      </c>
      <c r="F35" s="189">
        <v>69993</v>
      </c>
      <c r="G35" s="123">
        <v>100368</v>
      </c>
      <c r="H35" s="124">
        <f t="shared" si="1"/>
        <v>170361</v>
      </c>
      <c r="I35" s="124">
        <f t="shared" si="2"/>
        <v>369599</v>
      </c>
      <c r="J35" s="124">
        <f t="shared" si="3"/>
        <v>735873</v>
      </c>
      <c r="K35" s="124">
        <f t="shared" si="4"/>
        <v>1105472</v>
      </c>
    </row>
    <row r="36" spans="1:11" ht="12.75">
      <c r="A36" s="118" t="s">
        <v>35</v>
      </c>
      <c r="B36" s="119">
        <v>1391</v>
      </c>
      <c r="C36" s="119">
        <v>686</v>
      </c>
      <c r="D36" s="120">
        <v>2918</v>
      </c>
      <c r="E36" s="121">
        <f t="shared" si="0"/>
        <v>4995</v>
      </c>
      <c r="F36" s="189">
        <v>96</v>
      </c>
      <c r="G36" s="123">
        <v>284</v>
      </c>
      <c r="H36" s="124">
        <f t="shared" si="1"/>
        <v>380</v>
      </c>
      <c r="I36" s="124">
        <f t="shared" si="2"/>
        <v>2173</v>
      </c>
      <c r="J36" s="124">
        <f t="shared" si="3"/>
        <v>3202</v>
      </c>
      <c r="K36" s="124">
        <f t="shared" si="4"/>
        <v>5375</v>
      </c>
    </row>
    <row r="37" spans="1:11" ht="12.75">
      <c r="A37" s="118" t="s">
        <v>36</v>
      </c>
      <c r="B37" s="119">
        <v>10106</v>
      </c>
      <c r="C37" s="119">
        <v>10958</v>
      </c>
      <c r="D37" s="120">
        <v>70740</v>
      </c>
      <c r="E37" s="121">
        <f t="shared" si="0"/>
        <v>91804</v>
      </c>
      <c r="F37" s="189">
        <v>666</v>
      </c>
      <c r="G37" s="123">
        <v>1300</v>
      </c>
      <c r="H37" s="124">
        <f t="shared" si="1"/>
        <v>1966</v>
      </c>
      <c r="I37" s="124">
        <f t="shared" si="2"/>
        <v>21730</v>
      </c>
      <c r="J37" s="124">
        <f t="shared" si="3"/>
        <v>72040</v>
      </c>
      <c r="K37" s="124">
        <f t="shared" si="4"/>
        <v>93770</v>
      </c>
    </row>
    <row r="38" spans="1:11" ht="12.75">
      <c r="A38" s="118" t="s">
        <v>37</v>
      </c>
      <c r="B38" s="119">
        <v>0</v>
      </c>
      <c r="C38" s="119">
        <v>16</v>
      </c>
      <c r="D38" s="120">
        <v>29</v>
      </c>
      <c r="E38" s="121">
        <f t="shared" si="0"/>
        <v>45</v>
      </c>
      <c r="F38" s="189">
        <v>0</v>
      </c>
      <c r="G38" s="123">
        <v>0</v>
      </c>
      <c r="H38" s="124">
        <f t="shared" si="1"/>
        <v>0</v>
      </c>
      <c r="I38" s="124">
        <f t="shared" si="2"/>
        <v>16</v>
      </c>
      <c r="J38" s="124">
        <f t="shared" si="3"/>
        <v>29</v>
      </c>
      <c r="K38" s="124">
        <f t="shared" si="4"/>
        <v>45</v>
      </c>
    </row>
    <row r="39" spans="1:11" ht="12.75">
      <c r="A39" s="118" t="s">
        <v>38</v>
      </c>
      <c r="B39" s="119">
        <v>4</v>
      </c>
      <c r="C39" s="119">
        <v>5</v>
      </c>
      <c r="D39" s="120">
        <v>44</v>
      </c>
      <c r="E39" s="121">
        <f t="shared" si="0"/>
        <v>53</v>
      </c>
      <c r="F39" s="189">
        <v>7</v>
      </c>
      <c r="G39" s="123">
        <v>9</v>
      </c>
      <c r="H39" s="124">
        <f t="shared" si="1"/>
        <v>16</v>
      </c>
      <c r="I39" s="124">
        <f t="shared" si="2"/>
        <v>16</v>
      </c>
      <c r="J39" s="124">
        <f t="shared" si="3"/>
        <v>53</v>
      </c>
      <c r="K39" s="124">
        <f t="shared" si="4"/>
        <v>69</v>
      </c>
    </row>
    <row r="40" spans="1:11" ht="12.75">
      <c r="A40" s="118" t="s">
        <v>39</v>
      </c>
      <c r="B40" s="119">
        <v>536622</v>
      </c>
      <c r="C40" s="119">
        <v>1709</v>
      </c>
      <c r="D40" s="120">
        <v>23449</v>
      </c>
      <c r="E40" s="121">
        <f t="shared" si="0"/>
        <v>561780</v>
      </c>
      <c r="F40" s="189">
        <v>2028</v>
      </c>
      <c r="G40" s="123">
        <v>2750</v>
      </c>
      <c r="H40" s="124">
        <f t="shared" si="1"/>
        <v>4778</v>
      </c>
      <c r="I40" s="124">
        <f t="shared" si="2"/>
        <v>540359</v>
      </c>
      <c r="J40" s="124">
        <f t="shared" si="3"/>
        <v>26199</v>
      </c>
      <c r="K40" s="124">
        <f t="shared" si="4"/>
        <v>566558</v>
      </c>
    </row>
    <row r="41" spans="1:11" ht="12.75">
      <c r="A41" s="118" t="s">
        <v>40</v>
      </c>
      <c r="B41" s="119">
        <v>389964</v>
      </c>
      <c r="C41" s="119">
        <v>3718</v>
      </c>
      <c r="D41" s="120">
        <v>19118</v>
      </c>
      <c r="E41" s="121">
        <f t="shared" si="0"/>
        <v>412800</v>
      </c>
      <c r="F41" s="189">
        <v>23554</v>
      </c>
      <c r="G41" s="123">
        <v>33764</v>
      </c>
      <c r="H41" s="124">
        <f t="shared" si="1"/>
        <v>57318</v>
      </c>
      <c r="I41" s="124">
        <f t="shared" si="2"/>
        <v>417236</v>
      </c>
      <c r="J41" s="124">
        <f t="shared" si="3"/>
        <v>52882</v>
      </c>
      <c r="K41" s="124">
        <f t="shared" si="4"/>
        <v>470118</v>
      </c>
    </row>
    <row r="42" spans="1:11" ht="12.75">
      <c r="A42" s="118" t="s">
        <v>41</v>
      </c>
      <c r="B42" s="119">
        <v>22891</v>
      </c>
      <c r="C42" s="119">
        <v>943</v>
      </c>
      <c r="D42" s="120">
        <v>56346</v>
      </c>
      <c r="E42" s="121">
        <f t="shared" si="0"/>
        <v>80180</v>
      </c>
      <c r="F42" s="189">
        <v>1964</v>
      </c>
      <c r="G42" s="123">
        <v>5597</v>
      </c>
      <c r="H42" s="124">
        <f t="shared" si="1"/>
        <v>7561</v>
      </c>
      <c r="I42" s="124">
        <f t="shared" si="2"/>
        <v>25798</v>
      </c>
      <c r="J42" s="124">
        <f t="shared" si="3"/>
        <v>61943</v>
      </c>
      <c r="K42" s="124">
        <f t="shared" si="4"/>
        <v>87741</v>
      </c>
    </row>
    <row r="43" spans="1:11" ht="12.75">
      <c r="A43" s="118" t="s">
        <v>42</v>
      </c>
      <c r="B43" s="119">
        <v>27</v>
      </c>
      <c r="C43" s="119">
        <v>80</v>
      </c>
      <c r="D43" s="120">
        <v>402</v>
      </c>
      <c r="E43" s="121">
        <f t="shared" si="0"/>
        <v>509</v>
      </c>
      <c r="F43" s="189">
        <v>1</v>
      </c>
      <c r="G43" s="123">
        <v>21</v>
      </c>
      <c r="H43" s="124">
        <f t="shared" si="1"/>
        <v>22</v>
      </c>
      <c r="I43" s="124">
        <f t="shared" si="2"/>
        <v>108</v>
      </c>
      <c r="J43" s="124">
        <f t="shared" si="3"/>
        <v>423</v>
      </c>
      <c r="K43" s="124">
        <f t="shared" si="4"/>
        <v>531</v>
      </c>
    </row>
    <row r="44" spans="1:11" ht="12.75">
      <c r="A44" s="118" t="s">
        <v>43</v>
      </c>
      <c r="B44" s="119">
        <v>280</v>
      </c>
      <c r="C44" s="119">
        <v>1</v>
      </c>
      <c r="D44" s="120">
        <v>1005</v>
      </c>
      <c r="E44" s="121">
        <f t="shared" si="0"/>
        <v>1286</v>
      </c>
      <c r="F44" s="189">
        <v>101</v>
      </c>
      <c r="G44" s="123">
        <v>402</v>
      </c>
      <c r="H44" s="124">
        <f t="shared" si="1"/>
        <v>503</v>
      </c>
      <c r="I44" s="124">
        <f t="shared" si="2"/>
        <v>382</v>
      </c>
      <c r="J44" s="124">
        <f t="shared" si="3"/>
        <v>1407</v>
      </c>
      <c r="K44" s="124">
        <f t="shared" si="4"/>
        <v>1789</v>
      </c>
    </row>
    <row r="45" spans="1:11" ht="12.75">
      <c r="A45" s="118" t="s">
        <v>44</v>
      </c>
      <c r="B45" s="119">
        <v>11282</v>
      </c>
      <c r="C45" s="119">
        <v>95</v>
      </c>
      <c r="D45" s="120">
        <v>22089</v>
      </c>
      <c r="E45" s="121">
        <f t="shared" si="0"/>
        <v>33466</v>
      </c>
      <c r="F45" s="189">
        <v>661</v>
      </c>
      <c r="G45" s="123">
        <v>3646</v>
      </c>
      <c r="H45" s="124">
        <f t="shared" si="1"/>
        <v>4307</v>
      </c>
      <c r="I45" s="124">
        <f t="shared" si="2"/>
        <v>12038</v>
      </c>
      <c r="J45" s="124">
        <f t="shared" si="3"/>
        <v>25735</v>
      </c>
      <c r="K45" s="124">
        <f t="shared" si="4"/>
        <v>37773</v>
      </c>
    </row>
    <row r="46" spans="1:11" ht="12.75">
      <c r="A46" s="118" t="s">
        <v>45</v>
      </c>
      <c r="B46" s="119">
        <v>124414</v>
      </c>
      <c r="C46" s="119">
        <v>6669</v>
      </c>
      <c r="D46" s="120">
        <v>248229</v>
      </c>
      <c r="E46" s="121">
        <f t="shared" si="0"/>
        <v>379312</v>
      </c>
      <c r="F46" s="189">
        <v>84282</v>
      </c>
      <c r="G46" s="123">
        <v>115139</v>
      </c>
      <c r="H46" s="124">
        <f t="shared" si="1"/>
        <v>199421</v>
      </c>
      <c r="I46" s="124">
        <f t="shared" si="2"/>
        <v>215365</v>
      </c>
      <c r="J46" s="124">
        <f t="shared" si="3"/>
        <v>363368</v>
      </c>
      <c r="K46" s="124">
        <f t="shared" si="4"/>
        <v>578733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36810</v>
      </c>
      <c r="C49" s="119">
        <v>1406</v>
      </c>
      <c r="D49" s="120">
        <v>85291</v>
      </c>
      <c r="E49" s="121">
        <f t="shared" si="0"/>
        <v>123507</v>
      </c>
      <c r="F49" s="189">
        <v>1989</v>
      </c>
      <c r="G49" s="123">
        <v>5116</v>
      </c>
      <c r="H49" s="124">
        <f t="shared" si="1"/>
        <v>7105</v>
      </c>
      <c r="I49" s="124">
        <f t="shared" si="2"/>
        <v>40205</v>
      </c>
      <c r="J49" s="124">
        <f t="shared" si="3"/>
        <v>90407</v>
      </c>
      <c r="K49" s="124">
        <f t="shared" si="4"/>
        <v>130612</v>
      </c>
    </row>
    <row r="50" spans="1:11" ht="12.75">
      <c r="A50" s="118" t="s">
        <v>49</v>
      </c>
      <c r="B50" s="119">
        <v>1</v>
      </c>
      <c r="C50" s="119">
        <v>6</v>
      </c>
      <c r="D50" s="120">
        <v>27</v>
      </c>
      <c r="E50" s="121">
        <f t="shared" si="0"/>
        <v>34</v>
      </c>
      <c r="F50" s="189">
        <v>7</v>
      </c>
      <c r="G50" s="123">
        <v>13</v>
      </c>
      <c r="H50" s="124">
        <f t="shared" si="1"/>
        <v>20</v>
      </c>
      <c r="I50" s="124">
        <f t="shared" si="2"/>
        <v>14</v>
      </c>
      <c r="J50" s="124">
        <f t="shared" si="3"/>
        <v>40</v>
      </c>
      <c r="K50" s="124">
        <f t="shared" si="4"/>
        <v>54</v>
      </c>
    </row>
    <row r="51" spans="1:11" ht="12.75">
      <c r="A51" s="118" t="s">
        <v>50</v>
      </c>
      <c r="B51" s="119">
        <v>49661</v>
      </c>
      <c r="C51" s="119">
        <v>5598</v>
      </c>
      <c r="D51" s="120">
        <v>117107</v>
      </c>
      <c r="E51" s="121">
        <f t="shared" si="0"/>
        <v>172366</v>
      </c>
      <c r="F51" s="189">
        <v>2538</v>
      </c>
      <c r="G51" s="123">
        <v>4687</v>
      </c>
      <c r="H51" s="124">
        <f t="shared" si="1"/>
        <v>7225</v>
      </c>
      <c r="I51" s="124">
        <f t="shared" si="2"/>
        <v>57797</v>
      </c>
      <c r="J51" s="124">
        <f t="shared" si="3"/>
        <v>121794</v>
      </c>
      <c r="K51" s="124">
        <f t="shared" si="4"/>
        <v>179591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38346</v>
      </c>
      <c r="C55" s="119">
        <v>100336</v>
      </c>
      <c r="D55" s="120">
        <v>380197</v>
      </c>
      <c r="E55" s="121">
        <f t="shared" si="0"/>
        <v>518879</v>
      </c>
      <c r="F55" s="189">
        <v>21987</v>
      </c>
      <c r="G55" s="123">
        <v>56109</v>
      </c>
      <c r="H55" s="124">
        <f t="shared" si="1"/>
        <v>78096</v>
      </c>
      <c r="I55" s="124">
        <f t="shared" si="2"/>
        <v>160669</v>
      </c>
      <c r="J55" s="124">
        <f t="shared" si="3"/>
        <v>436306</v>
      </c>
      <c r="K55" s="124">
        <f t="shared" si="4"/>
        <v>596975</v>
      </c>
    </row>
    <row r="56" spans="1:11" ht="12.75">
      <c r="A56" s="118" t="s">
        <v>55</v>
      </c>
      <c r="B56" s="119">
        <v>833</v>
      </c>
      <c r="C56" s="119">
        <v>359</v>
      </c>
      <c r="D56" s="120">
        <v>3082</v>
      </c>
      <c r="E56" s="121">
        <f t="shared" si="0"/>
        <v>4274</v>
      </c>
      <c r="F56" s="189">
        <v>3210</v>
      </c>
      <c r="G56" s="123">
        <v>8279</v>
      </c>
      <c r="H56" s="124">
        <f t="shared" si="1"/>
        <v>11489</v>
      </c>
      <c r="I56" s="124">
        <f t="shared" si="2"/>
        <v>4402</v>
      </c>
      <c r="J56" s="124">
        <f t="shared" si="3"/>
        <v>11361</v>
      </c>
      <c r="K56" s="124">
        <f t="shared" si="4"/>
        <v>15763</v>
      </c>
    </row>
    <row r="57" spans="1:11" ht="12.75">
      <c r="A57" s="118" t="s">
        <v>56</v>
      </c>
      <c r="B57" s="119">
        <v>11450</v>
      </c>
      <c r="C57" s="119">
        <v>76544</v>
      </c>
      <c r="D57" s="120">
        <v>188302</v>
      </c>
      <c r="E57" s="121">
        <f t="shared" si="0"/>
        <v>276296</v>
      </c>
      <c r="F57" s="189">
        <v>32476</v>
      </c>
      <c r="G57" s="123">
        <v>61092</v>
      </c>
      <c r="H57" s="124">
        <f t="shared" si="1"/>
        <v>93568</v>
      </c>
      <c r="I57" s="124">
        <f t="shared" si="2"/>
        <v>120470</v>
      </c>
      <c r="J57" s="124">
        <f t="shared" si="3"/>
        <v>249394</v>
      </c>
      <c r="K57" s="124">
        <f t="shared" si="4"/>
        <v>369864</v>
      </c>
    </row>
    <row r="58" spans="1:11" ht="12.75">
      <c r="A58" s="118" t="s">
        <v>57</v>
      </c>
      <c r="B58" s="119">
        <v>311402</v>
      </c>
      <c r="C58" s="119">
        <v>5762</v>
      </c>
      <c r="D58" s="120">
        <v>880583</v>
      </c>
      <c r="E58" s="121">
        <f t="shared" si="0"/>
        <v>1197747</v>
      </c>
      <c r="F58" s="189">
        <v>21291</v>
      </c>
      <c r="G58" s="123">
        <v>49251</v>
      </c>
      <c r="H58" s="124">
        <f t="shared" si="1"/>
        <v>70542</v>
      </c>
      <c r="I58" s="124">
        <f t="shared" si="2"/>
        <v>338455</v>
      </c>
      <c r="J58" s="124">
        <f t="shared" si="3"/>
        <v>929834</v>
      </c>
      <c r="K58" s="124">
        <f t="shared" si="4"/>
        <v>1268289</v>
      </c>
    </row>
    <row r="59" spans="1:11" ht="12.75">
      <c r="A59" s="118" t="s">
        <v>58</v>
      </c>
      <c r="B59" s="119">
        <v>42069</v>
      </c>
      <c r="C59" s="119">
        <v>243339</v>
      </c>
      <c r="D59" s="120">
        <v>606587</v>
      </c>
      <c r="E59" s="121">
        <f t="shared" si="0"/>
        <v>891995</v>
      </c>
      <c r="F59" s="189">
        <v>52533</v>
      </c>
      <c r="G59" s="123">
        <v>102154</v>
      </c>
      <c r="H59" s="124">
        <f t="shared" si="1"/>
        <v>154687</v>
      </c>
      <c r="I59" s="124">
        <f t="shared" si="2"/>
        <v>337941</v>
      </c>
      <c r="J59" s="124">
        <f t="shared" si="3"/>
        <v>708741</v>
      </c>
      <c r="K59" s="124">
        <f t="shared" si="4"/>
        <v>1046682</v>
      </c>
    </row>
    <row r="60" spans="1:11" ht="12.75">
      <c r="A60" s="118" t="s">
        <v>59</v>
      </c>
      <c r="B60" s="119">
        <v>0</v>
      </c>
      <c r="C60" s="119">
        <v>0</v>
      </c>
      <c r="D60" s="120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1159</v>
      </c>
      <c r="C61" s="119">
        <v>43</v>
      </c>
      <c r="D61" s="120">
        <v>3515</v>
      </c>
      <c r="E61" s="121">
        <f t="shared" si="0"/>
        <v>4717</v>
      </c>
      <c r="F61" s="189">
        <v>127</v>
      </c>
      <c r="G61" s="123">
        <v>367</v>
      </c>
      <c r="H61" s="124">
        <f t="shared" si="1"/>
        <v>494</v>
      </c>
      <c r="I61" s="124">
        <f t="shared" si="2"/>
        <v>1329</v>
      </c>
      <c r="J61" s="124">
        <f t="shared" si="3"/>
        <v>3882</v>
      </c>
      <c r="K61" s="124">
        <f t="shared" si="4"/>
        <v>5211</v>
      </c>
    </row>
    <row r="62" spans="1:11" ht="12.75">
      <c r="A62" s="118" t="s">
        <v>61</v>
      </c>
      <c r="B62" s="119">
        <v>36004</v>
      </c>
      <c r="C62" s="119">
        <v>980</v>
      </c>
      <c r="D62" s="120">
        <v>90100</v>
      </c>
      <c r="E62" s="121">
        <f t="shared" si="0"/>
        <v>127084</v>
      </c>
      <c r="F62" s="189">
        <v>9706</v>
      </c>
      <c r="G62" s="123">
        <v>17857</v>
      </c>
      <c r="H62" s="124">
        <f t="shared" si="1"/>
        <v>27563</v>
      </c>
      <c r="I62" s="124">
        <f t="shared" si="2"/>
        <v>46690</v>
      </c>
      <c r="J62" s="124">
        <f t="shared" si="3"/>
        <v>107957</v>
      </c>
      <c r="K62" s="124">
        <f t="shared" si="4"/>
        <v>154647</v>
      </c>
    </row>
    <row r="63" spans="1:11" ht="12.75">
      <c r="A63" s="118" t="s">
        <v>62</v>
      </c>
      <c r="B63" s="119">
        <v>297</v>
      </c>
      <c r="C63" s="119">
        <v>180</v>
      </c>
      <c r="D63" s="120">
        <v>1086</v>
      </c>
      <c r="E63" s="121">
        <f t="shared" si="0"/>
        <v>1563</v>
      </c>
      <c r="F63" s="189">
        <v>183</v>
      </c>
      <c r="G63" s="123">
        <v>298</v>
      </c>
      <c r="H63" s="124">
        <f t="shared" si="1"/>
        <v>481</v>
      </c>
      <c r="I63" s="124">
        <f t="shared" si="2"/>
        <v>660</v>
      </c>
      <c r="J63" s="124">
        <f t="shared" si="3"/>
        <v>1384</v>
      </c>
      <c r="K63" s="124">
        <f t="shared" si="4"/>
        <v>2044</v>
      </c>
    </row>
    <row r="64" spans="1:11" ht="12.75">
      <c r="A64" s="118" t="s">
        <v>63</v>
      </c>
      <c r="B64" s="119">
        <v>6033</v>
      </c>
      <c r="C64" s="119">
        <v>28</v>
      </c>
      <c r="D64" s="120">
        <v>12350</v>
      </c>
      <c r="E64" s="121">
        <f t="shared" si="0"/>
        <v>18411</v>
      </c>
      <c r="F64" s="189">
        <v>7848</v>
      </c>
      <c r="G64" s="123">
        <v>13950</v>
      </c>
      <c r="H64" s="124">
        <f t="shared" si="1"/>
        <v>21798</v>
      </c>
      <c r="I64" s="124">
        <f t="shared" si="2"/>
        <v>13909</v>
      </c>
      <c r="J64" s="124">
        <f t="shared" si="3"/>
        <v>26300</v>
      </c>
      <c r="K64" s="124">
        <f t="shared" si="4"/>
        <v>40209</v>
      </c>
    </row>
    <row r="65" spans="1:11" ht="12.75">
      <c r="A65" s="118" t="s">
        <v>64</v>
      </c>
      <c r="B65" s="119">
        <v>400</v>
      </c>
      <c r="C65" s="119">
        <v>1466</v>
      </c>
      <c r="D65" s="120">
        <v>6688</v>
      </c>
      <c r="E65" s="121">
        <f t="shared" si="0"/>
        <v>8554</v>
      </c>
      <c r="F65" s="189">
        <v>79</v>
      </c>
      <c r="G65" s="123">
        <v>447</v>
      </c>
      <c r="H65" s="124">
        <f t="shared" si="1"/>
        <v>526</v>
      </c>
      <c r="I65" s="124">
        <f t="shared" si="2"/>
        <v>1945</v>
      </c>
      <c r="J65" s="124">
        <f t="shared" si="3"/>
        <v>7135</v>
      </c>
      <c r="K65" s="124">
        <f t="shared" si="4"/>
        <v>9080</v>
      </c>
    </row>
    <row r="66" spans="1:11" ht="12.75">
      <c r="A66" s="118" t="s">
        <v>65</v>
      </c>
      <c r="B66" s="119">
        <v>18092</v>
      </c>
      <c r="C66" s="119">
        <v>2933</v>
      </c>
      <c r="D66" s="120">
        <v>47747</v>
      </c>
      <c r="E66" s="121">
        <f t="shared" si="0"/>
        <v>68772</v>
      </c>
      <c r="F66" s="189">
        <v>10763</v>
      </c>
      <c r="G66" s="123">
        <v>23100</v>
      </c>
      <c r="H66" s="124">
        <f t="shared" si="1"/>
        <v>33863</v>
      </c>
      <c r="I66" s="124">
        <f t="shared" si="2"/>
        <v>31788</v>
      </c>
      <c r="J66" s="124">
        <f t="shared" si="3"/>
        <v>70847</v>
      </c>
      <c r="K66" s="124">
        <f t="shared" si="4"/>
        <v>102635</v>
      </c>
    </row>
    <row r="67" spans="1:11" ht="12.75">
      <c r="A67" s="118" t="s">
        <v>66</v>
      </c>
      <c r="B67" s="119">
        <v>2683</v>
      </c>
      <c r="C67" s="119">
        <v>902</v>
      </c>
      <c r="D67" s="120">
        <v>6771</v>
      </c>
      <c r="E67" s="121">
        <f t="shared" si="0"/>
        <v>10356</v>
      </c>
      <c r="F67" s="189">
        <v>998</v>
      </c>
      <c r="G67" s="123">
        <v>1683</v>
      </c>
      <c r="H67" s="124">
        <f t="shared" si="1"/>
        <v>2681</v>
      </c>
      <c r="I67" s="124">
        <f t="shared" si="2"/>
        <v>4583</v>
      </c>
      <c r="J67" s="124">
        <f t="shared" si="3"/>
        <v>8454</v>
      </c>
      <c r="K67" s="124">
        <f t="shared" si="4"/>
        <v>13037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89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47438</v>
      </c>
      <c r="C69" s="119">
        <v>34067</v>
      </c>
      <c r="D69" s="120">
        <v>185320</v>
      </c>
      <c r="E69" s="121">
        <f t="shared" si="0"/>
        <v>266825</v>
      </c>
      <c r="F69" s="189">
        <v>50506</v>
      </c>
      <c r="G69" s="123">
        <v>91464</v>
      </c>
      <c r="H69" s="124">
        <f t="shared" si="1"/>
        <v>141970</v>
      </c>
      <c r="I69" s="124">
        <f t="shared" si="2"/>
        <v>132011</v>
      </c>
      <c r="J69" s="124">
        <f t="shared" si="3"/>
        <v>276784</v>
      </c>
      <c r="K69" s="124">
        <f t="shared" si="4"/>
        <v>408795</v>
      </c>
    </row>
    <row r="70" spans="1:11" ht="12.75">
      <c r="A70" s="118" t="s">
        <v>69</v>
      </c>
      <c r="B70" s="119">
        <v>181</v>
      </c>
      <c r="C70" s="119">
        <v>6</v>
      </c>
      <c r="D70" s="120">
        <v>513</v>
      </c>
      <c r="E70" s="121">
        <f t="shared" si="0"/>
        <v>700</v>
      </c>
      <c r="F70" s="189">
        <v>34</v>
      </c>
      <c r="G70" s="123">
        <v>57</v>
      </c>
      <c r="H70" s="124">
        <f t="shared" si="1"/>
        <v>91</v>
      </c>
      <c r="I70" s="124">
        <f t="shared" si="2"/>
        <v>221</v>
      </c>
      <c r="J70" s="124">
        <f t="shared" si="3"/>
        <v>570</v>
      </c>
      <c r="K70" s="124">
        <f t="shared" si="4"/>
        <v>791</v>
      </c>
    </row>
    <row r="71" spans="1:11" ht="12.75">
      <c r="A71" s="118" t="s">
        <v>70</v>
      </c>
      <c r="B71" s="119">
        <v>8064</v>
      </c>
      <c r="C71" s="119">
        <v>43311</v>
      </c>
      <c r="D71" s="120">
        <v>48311</v>
      </c>
      <c r="E71" s="121">
        <f t="shared" si="0"/>
        <v>99686</v>
      </c>
      <c r="F71" s="189">
        <v>1143</v>
      </c>
      <c r="G71" s="123">
        <v>5674</v>
      </c>
      <c r="H71" s="124">
        <f t="shared" si="1"/>
        <v>6817</v>
      </c>
      <c r="I71" s="124">
        <f t="shared" si="2"/>
        <v>52518</v>
      </c>
      <c r="J71" s="124">
        <f t="shared" si="3"/>
        <v>53985</v>
      </c>
      <c r="K71" s="124">
        <f t="shared" si="4"/>
        <v>106503</v>
      </c>
    </row>
    <row r="72" spans="1:11" ht="12.75">
      <c r="A72" s="118" t="s">
        <v>71</v>
      </c>
      <c r="B72" s="119">
        <v>9395</v>
      </c>
      <c r="C72" s="119">
        <v>2184</v>
      </c>
      <c r="D72" s="120">
        <v>33533</v>
      </c>
      <c r="E72" s="121">
        <f t="shared" si="0"/>
        <v>45112</v>
      </c>
      <c r="F72" s="189">
        <v>1983</v>
      </c>
      <c r="G72" s="123">
        <v>8421</v>
      </c>
      <c r="H72" s="124">
        <f t="shared" si="1"/>
        <v>10404</v>
      </c>
      <c r="I72" s="124">
        <f t="shared" si="2"/>
        <v>13562</v>
      </c>
      <c r="J72" s="124">
        <f t="shared" si="3"/>
        <v>41954</v>
      </c>
      <c r="K72" s="124">
        <f t="shared" si="4"/>
        <v>55516</v>
      </c>
    </row>
    <row r="73" spans="1:11" ht="12.75">
      <c r="A73" s="118" t="s">
        <v>72</v>
      </c>
      <c r="B73" s="119">
        <v>0</v>
      </c>
      <c r="C73" s="119">
        <v>12</v>
      </c>
      <c r="D73" s="120">
        <v>89</v>
      </c>
      <c r="E73" s="121">
        <f t="shared" si="0"/>
        <v>101</v>
      </c>
      <c r="F73" s="189">
        <v>1</v>
      </c>
      <c r="G73" s="123">
        <v>3</v>
      </c>
      <c r="H73" s="124">
        <f t="shared" si="1"/>
        <v>4</v>
      </c>
      <c r="I73" s="124">
        <f t="shared" si="2"/>
        <v>13</v>
      </c>
      <c r="J73" s="124">
        <f t="shared" si="3"/>
        <v>92</v>
      </c>
      <c r="K73" s="124">
        <f t="shared" si="4"/>
        <v>105</v>
      </c>
    </row>
    <row r="74" spans="1:11" ht="12.75">
      <c r="A74" s="118" t="s">
        <v>73</v>
      </c>
      <c r="B74" s="119">
        <v>143367</v>
      </c>
      <c r="C74" s="119">
        <v>14109</v>
      </c>
      <c r="D74" s="120">
        <v>275808</v>
      </c>
      <c r="E74" s="121">
        <f t="shared" si="0"/>
        <v>433284</v>
      </c>
      <c r="F74" s="189">
        <v>41842</v>
      </c>
      <c r="G74" s="123">
        <v>51604</v>
      </c>
      <c r="H74" s="124">
        <f t="shared" si="1"/>
        <v>93446</v>
      </c>
      <c r="I74" s="124">
        <f t="shared" si="2"/>
        <v>199318</v>
      </c>
      <c r="J74" s="124">
        <f t="shared" si="3"/>
        <v>327412</v>
      </c>
      <c r="K74" s="124">
        <f t="shared" si="4"/>
        <v>526730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238481</v>
      </c>
      <c r="C76" s="119">
        <v>0</v>
      </c>
      <c r="D76" s="120">
        <v>375960</v>
      </c>
      <c r="E76" s="121">
        <f t="shared" si="0"/>
        <v>614441</v>
      </c>
      <c r="F76" s="189">
        <v>2024</v>
      </c>
      <c r="G76" s="123">
        <v>2416</v>
      </c>
      <c r="H76" s="124">
        <f t="shared" si="1"/>
        <v>4440</v>
      </c>
      <c r="I76" s="124">
        <f t="shared" si="2"/>
        <v>240505</v>
      </c>
      <c r="J76" s="124">
        <f t="shared" si="3"/>
        <v>378376</v>
      </c>
      <c r="K76" s="124">
        <f t="shared" si="4"/>
        <v>618881</v>
      </c>
    </row>
    <row r="77" spans="1:11" ht="12.75">
      <c r="A77" s="118" t="s">
        <v>76</v>
      </c>
      <c r="B77" s="119">
        <v>190</v>
      </c>
      <c r="C77" s="119">
        <v>128</v>
      </c>
      <c r="D77" s="120">
        <v>588</v>
      </c>
      <c r="E77" s="121">
        <f t="shared" si="0"/>
        <v>906</v>
      </c>
      <c r="F77" s="189">
        <v>1</v>
      </c>
      <c r="G77" s="123">
        <v>18</v>
      </c>
      <c r="H77" s="124">
        <f t="shared" si="1"/>
        <v>19</v>
      </c>
      <c r="I77" s="124">
        <f t="shared" si="2"/>
        <v>319</v>
      </c>
      <c r="J77" s="124">
        <f t="shared" si="3"/>
        <v>606</v>
      </c>
      <c r="K77" s="124">
        <f t="shared" si="4"/>
        <v>925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103</v>
      </c>
      <c r="C79" s="119">
        <v>0</v>
      </c>
      <c r="D79" s="120">
        <v>270</v>
      </c>
      <c r="E79" s="121">
        <f t="shared" si="0"/>
        <v>373</v>
      </c>
      <c r="F79" s="189">
        <v>165</v>
      </c>
      <c r="G79" s="123">
        <v>244</v>
      </c>
      <c r="H79" s="124">
        <f t="shared" si="1"/>
        <v>409</v>
      </c>
      <c r="I79" s="124">
        <f t="shared" si="2"/>
        <v>268</v>
      </c>
      <c r="J79" s="124">
        <f t="shared" si="3"/>
        <v>514</v>
      </c>
      <c r="K79" s="124">
        <f t="shared" si="4"/>
        <v>782</v>
      </c>
    </row>
    <row r="80" spans="1:11" ht="12.75">
      <c r="A80" s="118" t="s">
        <v>79</v>
      </c>
      <c r="B80" s="119">
        <v>0</v>
      </c>
      <c r="C80" s="119">
        <v>81</v>
      </c>
      <c r="D80" s="120">
        <v>229</v>
      </c>
      <c r="E80" s="121">
        <f t="shared" si="0"/>
        <v>310</v>
      </c>
      <c r="F80" s="189">
        <v>48</v>
      </c>
      <c r="G80" s="123">
        <v>95</v>
      </c>
      <c r="H80" s="124">
        <f t="shared" si="1"/>
        <v>143</v>
      </c>
      <c r="I80" s="124">
        <f t="shared" si="2"/>
        <v>129</v>
      </c>
      <c r="J80" s="124">
        <f t="shared" si="3"/>
        <v>324</v>
      </c>
      <c r="K80" s="124">
        <f t="shared" si="4"/>
        <v>453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89">
        <v>2</v>
      </c>
      <c r="G81" s="123">
        <v>5</v>
      </c>
      <c r="H81" s="124">
        <f t="shared" si="1"/>
        <v>7</v>
      </c>
      <c r="I81" s="124">
        <f t="shared" si="2"/>
        <v>2</v>
      </c>
      <c r="J81" s="124">
        <f t="shared" si="3"/>
        <v>5</v>
      </c>
      <c r="K81" s="124">
        <f t="shared" si="4"/>
        <v>7</v>
      </c>
    </row>
    <row r="82" spans="1:11" ht="12.75">
      <c r="A82" s="118" t="s">
        <v>81</v>
      </c>
      <c r="B82" s="119">
        <v>174</v>
      </c>
      <c r="C82" s="119">
        <v>0</v>
      </c>
      <c r="D82" s="120">
        <v>294</v>
      </c>
      <c r="E82" s="121">
        <f t="shared" si="0"/>
        <v>468</v>
      </c>
      <c r="F82" s="189">
        <v>94</v>
      </c>
      <c r="G82" s="123">
        <v>136</v>
      </c>
      <c r="H82" s="124">
        <f t="shared" si="1"/>
        <v>230</v>
      </c>
      <c r="I82" s="124">
        <f t="shared" si="2"/>
        <v>268</v>
      </c>
      <c r="J82" s="124">
        <f t="shared" si="3"/>
        <v>430</v>
      </c>
      <c r="K82" s="124">
        <f t="shared" si="4"/>
        <v>698</v>
      </c>
    </row>
    <row r="83" spans="1:11" ht="12.75">
      <c r="A83" s="118" t="s">
        <v>82</v>
      </c>
      <c r="B83" s="119">
        <v>8540</v>
      </c>
      <c r="C83" s="119">
        <v>337</v>
      </c>
      <c r="D83" s="120">
        <v>18125</v>
      </c>
      <c r="E83" s="121">
        <f t="shared" si="0"/>
        <v>27002</v>
      </c>
      <c r="F83" s="189">
        <v>664</v>
      </c>
      <c r="G83" s="123">
        <v>2624</v>
      </c>
      <c r="H83" s="124">
        <f t="shared" si="1"/>
        <v>3288</v>
      </c>
      <c r="I83" s="124">
        <f t="shared" si="2"/>
        <v>9541</v>
      </c>
      <c r="J83" s="124">
        <f t="shared" si="3"/>
        <v>20749</v>
      </c>
      <c r="K83" s="124">
        <f t="shared" si="4"/>
        <v>30290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498</v>
      </c>
      <c r="C88" s="119">
        <v>189</v>
      </c>
      <c r="D88" s="120">
        <v>2148</v>
      </c>
      <c r="E88" s="121">
        <f t="shared" si="0"/>
        <v>2835</v>
      </c>
      <c r="F88" s="189">
        <v>148</v>
      </c>
      <c r="G88" s="123">
        <v>135</v>
      </c>
      <c r="H88" s="124">
        <f t="shared" si="1"/>
        <v>283</v>
      </c>
      <c r="I88" s="124">
        <f t="shared" si="2"/>
        <v>835</v>
      </c>
      <c r="J88" s="124">
        <f t="shared" si="3"/>
        <v>2283</v>
      </c>
      <c r="K88" s="124">
        <f t="shared" si="4"/>
        <v>3118</v>
      </c>
    </row>
    <row r="89" spans="1:11" ht="12.75">
      <c r="A89" s="118" t="s">
        <v>88</v>
      </c>
      <c r="B89" s="119">
        <v>7649</v>
      </c>
      <c r="C89" s="119">
        <v>212</v>
      </c>
      <c r="D89" s="120">
        <v>20470</v>
      </c>
      <c r="E89" s="121">
        <f t="shared" si="0"/>
        <v>28331</v>
      </c>
      <c r="F89" s="189">
        <v>2372</v>
      </c>
      <c r="G89" s="123">
        <v>2908</v>
      </c>
      <c r="H89" s="124">
        <f t="shared" si="1"/>
        <v>5280</v>
      </c>
      <c r="I89" s="124">
        <f t="shared" si="2"/>
        <v>10233</v>
      </c>
      <c r="J89" s="124">
        <f t="shared" si="3"/>
        <v>23378</v>
      </c>
      <c r="K89" s="124">
        <f t="shared" si="4"/>
        <v>33611</v>
      </c>
    </row>
    <row r="90" spans="1:11" ht="12.75">
      <c r="A90" s="118" t="s">
        <v>89</v>
      </c>
      <c r="B90" s="119">
        <v>94</v>
      </c>
      <c r="C90" s="119">
        <v>31</v>
      </c>
      <c r="D90" s="120">
        <v>312</v>
      </c>
      <c r="E90" s="121">
        <f aca="true" t="shared" si="5" ref="E90:E120">SUM(B90:D90)</f>
        <v>437</v>
      </c>
      <c r="F90" s="189">
        <v>18</v>
      </c>
      <c r="G90" s="123">
        <v>2</v>
      </c>
      <c r="H90" s="124">
        <f aca="true" t="shared" si="6" ref="H90:H120">SUM(F90:G90)</f>
        <v>20</v>
      </c>
      <c r="I90" s="124">
        <f aca="true" t="shared" si="7" ref="I90:I120">SUM(B90+C90+F90)</f>
        <v>143</v>
      </c>
      <c r="J90" s="124">
        <f aca="true" t="shared" si="8" ref="J90:J120">SUM(D90+G90)</f>
        <v>314</v>
      </c>
      <c r="K90" s="124">
        <f aca="true" t="shared" si="9" ref="K90:K120">SUM(I90:J90)</f>
        <v>457</v>
      </c>
    </row>
    <row r="91" spans="1:11" ht="12.75">
      <c r="A91" s="118" t="s">
        <v>90</v>
      </c>
      <c r="B91" s="119">
        <v>11640</v>
      </c>
      <c r="C91" s="119">
        <v>10912</v>
      </c>
      <c r="D91" s="120">
        <v>65081</v>
      </c>
      <c r="E91" s="121">
        <f t="shared" si="5"/>
        <v>87633</v>
      </c>
      <c r="F91" s="189">
        <v>1791</v>
      </c>
      <c r="G91" s="123">
        <v>7305</v>
      </c>
      <c r="H91" s="124">
        <f t="shared" si="6"/>
        <v>9096</v>
      </c>
      <c r="I91" s="124">
        <f t="shared" si="7"/>
        <v>24343</v>
      </c>
      <c r="J91" s="124">
        <f t="shared" si="8"/>
        <v>72386</v>
      </c>
      <c r="K91" s="124">
        <f t="shared" si="9"/>
        <v>96729</v>
      </c>
    </row>
    <row r="92" spans="1:11" ht="12.75">
      <c r="A92" s="118" t="s">
        <v>91</v>
      </c>
      <c r="B92" s="119">
        <v>24107</v>
      </c>
      <c r="C92" s="119">
        <v>1</v>
      </c>
      <c r="D92" s="120">
        <v>72210</v>
      </c>
      <c r="E92" s="121">
        <f t="shared" si="5"/>
        <v>96318</v>
      </c>
      <c r="F92" s="189">
        <v>339</v>
      </c>
      <c r="G92" s="123">
        <v>6771</v>
      </c>
      <c r="H92" s="124">
        <f t="shared" si="6"/>
        <v>7110</v>
      </c>
      <c r="I92" s="124">
        <f t="shared" si="7"/>
        <v>24447</v>
      </c>
      <c r="J92" s="124">
        <f t="shared" si="8"/>
        <v>78981</v>
      </c>
      <c r="K92" s="124">
        <f t="shared" si="9"/>
        <v>103428</v>
      </c>
    </row>
    <row r="93" spans="1:11" ht="12.75">
      <c r="A93" s="118" t="s">
        <v>92</v>
      </c>
      <c r="B93" s="119">
        <v>68800</v>
      </c>
      <c r="C93" s="119">
        <v>160</v>
      </c>
      <c r="D93" s="120">
        <v>155908</v>
      </c>
      <c r="E93" s="121">
        <f t="shared" si="5"/>
        <v>224868</v>
      </c>
      <c r="F93" s="189">
        <v>1485</v>
      </c>
      <c r="G93" s="123">
        <v>4117</v>
      </c>
      <c r="H93" s="124">
        <f t="shared" si="6"/>
        <v>5602</v>
      </c>
      <c r="I93" s="124">
        <f t="shared" si="7"/>
        <v>70445</v>
      </c>
      <c r="J93" s="124">
        <f t="shared" si="8"/>
        <v>160025</v>
      </c>
      <c r="K93" s="124">
        <f>SUM(I93:J93)</f>
        <v>230470</v>
      </c>
    </row>
    <row r="94" spans="1:11" ht="12.75">
      <c r="A94" s="118" t="s">
        <v>93</v>
      </c>
      <c r="B94" s="119">
        <v>155311</v>
      </c>
      <c r="C94" s="119">
        <v>1478</v>
      </c>
      <c r="D94" s="120">
        <v>101897</v>
      </c>
      <c r="E94" s="121">
        <f t="shared" si="5"/>
        <v>258686</v>
      </c>
      <c r="F94" s="189">
        <v>4660</v>
      </c>
      <c r="G94" s="123">
        <v>6790</v>
      </c>
      <c r="H94" s="124">
        <f t="shared" si="6"/>
        <v>11450</v>
      </c>
      <c r="I94" s="124">
        <f t="shared" si="7"/>
        <v>161449</v>
      </c>
      <c r="J94" s="124">
        <f t="shared" si="8"/>
        <v>108687</v>
      </c>
      <c r="K94" s="124">
        <f t="shared" si="9"/>
        <v>270136</v>
      </c>
    </row>
    <row r="95" spans="1:11" ht="12.75">
      <c r="A95" s="118" t="s">
        <v>94</v>
      </c>
      <c r="B95" s="119">
        <v>0</v>
      </c>
      <c r="C95" s="119">
        <v>246</v>
      </c>
      <c r="D95" s="120">
        <v>354</v>
      </c>
      <c r="E95" s="121">
        <f t="shared" si="5"/>
        <v>600</v>
      </c>
      <c r="F95" s="189">
        <v>55</v>
      </c>
      <c r="G95" s="123">
        <v>65</v>
      </c>
      <c r="H95" s="124">
        <f t="shared" si="6"/>
        <v>120</v>
      </c>
      <c r="I95" s="124">
        <f t="shared" si="7"/>
        <v>301</v>
      </c>
      <c r="J95" s="124">
        <f t="shared" si="8"/>
        <v>419</v>
      </c>
      <c r="K95" s="124">
        <f t="shared" si="9"/>
        <v>720</v>
      </c>
    </row>
    <row r="96" spans="1:11" ht="12.75">
      <c r="A96" s="118" t="s">
        <v>95</v>
      </c>
      <c r="B96" s="119">
        <v>72448</v>
      </c>
      <c r="C96" s="119">
        <v>1880</v>
      </c>
      <c r="D96" s="120">
        <v>127099</v>
      </c>
      <c r="E96" s="121">
        <f t="shared" si="5"/>
        <v>201427</v>
      </c>
      <c r="F96" s="189">
        <v>6798</v>
      </c>
      <c r="G96" s="123">
        <v>9248</v>
      </c>
      <c r="H96" s="124">
        <f t="shared" si="6"/>
        <v>16046</v>
      </c>
      <c r="I96" s="124">
        <f t="shared" si="7"/>
        <v>81126</v>
      </c>
      <c r="J96" s="124">
        <f t="shared" si="8"/>
        <v>136347</v>
      </c>
      <c r="K96" s="124">
        <f t="shared" si="9"/>
        <v>217473</v>
      </c>
    </row>
    <row r="97" spans="1:11" ht="12.75">
      <c r="A97" s="118" t="s">
        <v>96</v>
      </c>
      <c r="B97" s="119">
        <v>296</v>
      </c>
      <c r="C97" s="119">
        <v>25</v>
      </c>
      <c r="D97" s="120">
        <v>789</v>
      </c>
      <c r="E97" s="121">
        <f t="shared" si="5"/>
        <v>1110</v>
      </c>
      <c r="F97" s="189">
        <v>88</v>
      </c>
      <c r="G97" s="123">
        <v>136</v>
      </c>
      <c r="H97" s="124">
        <f t="shared" si="6"/>
        <v>224</v>
      </c>
      <c r="I97" s="124">
        <f t="shared" si="7"/>
        <v>409</v>
      </c>
      <c r="J97" s="124">
        <f t="shared" si="8"/>
        <v>925</v>
      </c>
      <c r="K97" s="124">
        <f t="shared" si="9"/>
        <v>1334</v>
      </c>
    </row>
    <row r="98" spans="1:11" ht="12.75">
      <c r="A98" s="118" t="s">
        <v>97</v>
      </c>
      <c r="B98" s="119">
        <v>11200</v>
      </c>
      <c r="C98" s="119">
        <v>704</v>
      </c>
      <c r="D98" s="120">
        <v>25884</v>
      </c>
      <c r="E98" s="121">
        <f t="shared" si="5"/>
        <v>37788</v>
      </c>
      <c r="F98" s="189">
        <v>879</v>
      </c>
      <c r="G98" s="123">
        <v>1560</v>
      </c>
      <c r="H98" s="124">
        <f t="shared" si="6"/>
        <v>2439</v>
      </c>
      <c r="I98" s="124">
        <f t="shared" si="7"/>
        <v>12783</v>
      </c>
      <c r="J98" s="124">
        <f t="shared" si="8"/>
        <v>27444</v>
      </c>
      <c r="K98" s="124">
        <f t="shared" si="9"/>
        <v>40227</v>
      </c>
    </row>
    <row r="99" spans="1:11" ht="12.75">
      <c r="A99" s="118" t="s">
        <v>98</v>
      </c>
      <c r="B99" s="119">
        <v>446</v>
      </c>
      <c r="C99" s="119">
        <v>62</v>
      </c>
      <c r="D99" s="120">
        <v>1339</v>
      </c>
      <c r="E99" s="121">
        <f t="shared" si="5"/>
        <v>1847</v>
      </c>
      <c r="F99" s="189">
        <v>31</v>
      </c>
      <c r="G99" s="123">
        <v>102</v>
      </c>
      <c r="H99" s="124">
        <f t="shared" si="6"/>
        <v>133</v>
      </c>
      <c r="I99" s="124">
        <f t="shared" si="7"/>
        <v>539</v>
      </c>
      <c r="J99" s="124">
        <f t="shared" si="8"/>
        <v>1441</v>
      </c>
      <c r="K99" s="124">
        <f t="shared" si="9"/>
        <v>1980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241</v>
      </c>
      <c r="C104" s="119">
        <v>36</v>
      </c>
      <c r="D104" s="120">
        <v>881</v>
      </c>
      <c r="E104" s="121">
        <f t="shared" si="5"/>
        <v>1158</v>
      </c>
      <c r="F104" s="189">
        <v>82</v>
      </c>
      <c r="G104" s="123">
        <v>141</v>
      </c>
      <c r="H104" s="124">
        <f t="shared" si="6"/>
        <v>223</v>
      </c>
      <c r="I104" s="124">
        <f t="shared" si="7"/>
        <v>359</v>
      </c>
      <c r="J104" s="124">
        <f t="shared" si="8"/>
        <v>1022</v>
      </c>
      <c r="K104" s="124">
        <f t="shared" si="9"/>
        <v>1381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89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8627</v>
      </c>
      <c r="C106" s="119">
        <v>12245</v>
      </c>
      <c r="D106" s="120">
        <v>47008</v>
      </c>
      <c r="E106" s="121">
        <f t="shared" si="5"/>
        <v>67880</v>
      </c>
      <c r="F106" s="189">
        <v>15789</v>
      </c>
      <c r="G106" s="123">
        <v>24841</v>
      </c>
      <c r="H106" s="124">
        <f t="shared" si="6"/>
        <v>40630</v>
      </c>
      <c r="I106" s="124">
        <f t="shared" si="7"/>
        <v>36661</v>
      </c>
      <c r="J106" s="124">
        <f t="shared" si="8"/>
        <v>71849</v>
      </c>
      <c r="K106" s="124">
        <f t="shared" si="9"/>
        <v>108510</v>
      </c>
    </row>
    <row r="107" spans="1:11" ht="12.75">
      <c r="A107" s="118" t="s">
        <v>106</v>
      </c>
      <c r="B107" s="119">
        <v>958</v>
      </c>
      <c r="C107" s="119">
        <v>1391</v>
      </c>
      <c r="D107" s="120">
        <v>8371</v>
      </c>
      <c r="E107" s="121">
        <f t="shared" si="5"/>
        <v>10720</v>
      </c>
      <c r="F107" s="189">
        <v>986</v>
      </c>
      <c r="G107" s="123">
        <v>3440</v>
      </c>
      <c r="H107" s="124">
        <f t="shared" si="6"/>
        <v>4426</v>
      </c>
      <c r="I107" s="124">
        <f t="shared" si="7"/>
        <v>3335</v>
      </c>
      <c r="J107" s="124">
        <f t="shared" si="8"/>
        <v>11811</v>
      </c>
      <c r="K107" s="124">
        <f t="shared" si="9"/>
        <v>15146</v>
      </c>
    </row>
    <row r="108" spans="1:11" ht="12.75">
      <c r="A108" s="118" t="s">
        <v>107</v>
      </c>
      <c r="B108" s="119">
        <v>29760</v>
      </c>
      <c r="C108" s="119">
        <v>14775</v>
      </c>
      <c r="D108" s="120">
        <v>171690</v>
      </c>
      <c r="E108" s="121">
        <f t="shared" si="5"/>
        <v>216225</v>
      </c>
      <c r="F108" s="189">
        <v>2778</v>
      </c>
      <c r="G108" s="123">
        <v>8604</v>
      </c>
      <c r="H108" s="124">
        <f t="shared" si="6"/>
        <v>11382</v>
      </c>
      <c r="I108" s="124">
        <f t="shared" si="7"/>
        <v>47313</v>
      </c>
      <c r="J108" s="124">
        <f t="shared" si="8"/>
        <v>180294</v>
      </c>
      <c r="K108" s="124">
        <f t="shared" si="9"/>
        <v>227607</v>
      </c>
    </row>
    <row r="109" spans="1:11" ht="12.75">
      <c r="A109" s="118" t="s">
        <v>108</v>
      </c>
      <c r="B109" s="119">
        <v>123981</v>
      </c>
      <c r="C109" s="119">
        <v>27271</v>
      </c>
      <c r="D109" s="120">
        <v>358794</v>
      </c>
      <c r="E109" s="121">
        <f t="shared" si="5"/>
        <v>510046</v>
      </c>
      <c r="F109" s="189">
        <v>26865</v>
      </c>
      <c r="G109" s="123">
        <v>55359</v>
      </c>
      <c r="H109" s="124">
        <f t="shared" si="6"/>
        <v>82224</v>
      </c>
      <c r="I109" s="124">
        <f t="shared" si="7"/>
        <v>178117</v>
      </c>
      <c r="J109" s="124">
        <f t="shared" si="8"/>
        <v>414153</v>
      </c>
      <c r="K109" s="124">
        <f t="shared" si="9"/>
        <v>592270</v>
      </c>
    </row>
    <row r="110" spans="1:11" ht="12.75">
      <c r="A110" s="118" t="s">
        <v>109</v>
      </c>
      <c r="B110" s="119">
        <v>810</v>
      </c>
      <c r="C110" s="119">
        <v>993</v>
      </c>
      <c r="D110" s="120">
        <v>7820</v>
      </c>
      <c r="E110" s="121">
        <f t="shared" si="5"/>
        <v>9623</v>
      </c>
      <c r="F110" s="189">
        <v>603</v>
      </c>
      <c r="G110" s="123">
        <v>1550</v>
      </c>
      <c r="H110" s="124">
        <f t="shared" si="6"/>
        <v>2153</v>
      </c>
      <c r="I110" s="124">
        <f t="shared" si="7"/>
        <v>2406</v>
      </c>
      <c r="J110" s="124">
        <f t="shared" si="8"/>
        <v>9370</v>
      </c>
      <c r="K110" s="124">
        <f t="shared" si="9"/>
        <v>11776</v>
      </c>
    </row>
    <row r="111" spans="1:11" ht="12.75">
      <c r="A111" s="118" t="s">
        <v>110</v>
      </c>
      <c r="B111" s="119">
        <v>253</v>
      </c>
      <c r="C111" s="119">
        <v>229</v>
      </c>
      <c r="D111" s="120">
        <v>2167</v>
      </c>
      <c r="E111" s="121">
        <f t="shared" si="5"/>
        <v>2649</v>
      </c>
      <c r="F111" s="189">
        <v>621</v>
      </c>
      <c r="G111" s="123">
        <v>2398</v>
      </c>
      <c r="H111" s="124">
        <f t="shared" si="6"/>
        <v>3019</v>
      </c>
      <c r="I111" s="124">
        <f t="shared" si="7"/>
        <v>1103</v>
      </c>
      <c r="J111" s="124">
        <f t="shared" si="8"/>
        <v>4565</v>
      </c>
      <c r="K111" s="124">
        <f t="shared" si="9"/>
        <v>5668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37357</v>
      </c>
      <c r="C114" s="119">
        <v>127</v>
      </c>
      <c r="D114" s="120">
        <v>67374</v>
      </c>
      <c r="E114" s="121">
        <f t="shared" si="5"/>
        <v>104858</v>
      </c>
      <c r="F114" s="189">
        <v>815</v>
      </c>
      <c r="G114" s="123">
        <v>1671</v>
      </c>
      <c r="H114" s="124">
        <f t="shared" si="6"/>
        <v>2486</v>
      </c>
      <c r="I114" s="124">
        <f t="shared" si="7"/>
        <v>38299</v>
      </c>
      <c r="J114" s="124">
        <f t="shared" si="8"/>
        <v>69045</v>
      </c>
      <c r="K114" s="124">
        <f t="shared" si="9"/>
        <v>107344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2777707</v>
      </c>
      <c r="C123" s="124">
        <f>SUM(C25:C122)</f>
        <v>910487</v>
      </c>
      <c r="D123" s="124">
        <f>SUM(D25:D120)</f>
        <v>5861074</v>
      </c>
      <c r="E123" s="124">
        <f>SUM(E25:E120)</f>
        <v>9549268</v>
      </c>
      <c r="F123" s="125">
        <f>SUM(F25:F120)</f>
        <v>520737</v>
      </c>
      <c r="G123" s="124">
        <f>SUM(G25:G120)</f>
        <v>917447</v>
      </c>
      <c r="H123" s="124">
        <f>F123+G123</f>
        <v>1438184</v>
      </c>
      <c r="I123" s="124">
        <f>SUM(I25:I120)</f>
        <v>4208931</v>
      </c>
      <c r="J123" s="124">
        <f>D123+G123</f>
        <v>6778521</v>
      </c>
      <c r="K123" s="124">
        <f>E123+H123</f>
        <v>10987452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9" t="s">
        <v>137</v>
      </c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3">
      <selection activeCell="P23" sqref="P23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151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0" t="s">
        <v>152</v>
      </c>
      <c r="C22" s="220"/>
      <c r="D22" s="157" t="s">
        <v>136</v>
      </c>
      <c r="E22" s="157" t="s">
        <v>22</v>
      </c>
      <c r="F22" s="158" t="s">
        <v>152</v>
      </c>
      <c r="G22" s="157" t="s">
        <v>136</v>
      </c>
      <c r="H22" s="157" t="s">
        <v>22</v>
      </c>
      <c r="I22" s="158" t="s">
        <v>152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2119</v>
      </c>
      <c r="C24" s="166">
        <v>83</v>
      </c>
      <c r="D24" s="167">
        <v>3608</v>
      </c>
      <c r="E24" s="168">
        <f>SUM(B24:D24)</f>
        <v>5810</v>
      </c>
      <c r="F24" s="166">
        <v>1247</v>
      </c>
      <c r="G24" s="167">
        <v>1464</v>
      </c>
      <c r="H24" s="169">
        <f>SUM(F24:G24)</f>
        <v>2711</v>
      </c>
      <c r="I24" s="169">
        <f>SUM(B24+C24+F24)</f>
        <v>3449</v>
      </c>
      <c r="J24" s="169">
        <f>SUM(D24+G24)</f>
        <v>5072</v>
      </c>
      <c r="K24" s="168">
        <f>SUM(I24:J24)</f>
        <v>8521</v>
      </c>
      <c r="L24" s="166">
        <v>8807</v>
      </c>
    </row>
    <row r="25" spans="1:12" ht="12.75">
      <c r="A25" s="165" t="s">
        <v>25</v>
      </c>
      <c r="B25" s="166">
        <v>4819</v>
      </c>
      <c r="C25" s="166">
        <v>0</v>
      </c>
      <c r="D25" s="167">
        <v>7171</v>
      </c>
      <c r="E25" s="168">
        <f aca="true" t="shared" si="0" ref="E25:E88">SUM(B25:D25)</f>
        <v>11990</v>
      </c>
      <c r="F25" s="166">
        <v>156</v>
      </c>
      <c r="G25" s="167">
        <v>273</v>
      </c>
      <c r="H25" s="169">
        <f aca="true" t="shared" si="1" ref="H25:H88">SUM(F25:G25)</f>
        <v>429</v>
      </c>
      <c r="I25" s="169">
        <f>SUM(B25+C25+F25)</f>
        <v>4975</v>
      </c>
      <c r="J25" s="169">
        <f aca="true" t="shared" si="2" ref="J25:K88">SUM(D25+G25)</f>
        <v>7444</v>
      </c>
      <c r="K25" s="168">
        <f t="shared" si="2"/>
        <v>12419</v>
      </c>
      <c r="L25" s="166">
        <v>1328</v>
      </c>
    </row>
    <row r="26" spans="1:12" ht="12.75">
      <c r="A26" s="165" t="s">
        <v>26</v>
      </c>
      <c r="B26" s="166">
        <v>1125</v>
      </c>
      <c r="C26" s="166">
        <v>52</v>
      </c>
      <c r="D26" s="167">
        <v>3270</v>
      </c>
      <c r="E26" s="168">
        <f t="shared" si="0"/>
        <v>4447</v>
      </c>
      <c r="F26" s="166">
        <v>105</v>
      </c>
      <c r="G26" s="167">
        <v>244</v>
      </c>
      <c r="H26" s="169">
        <f t="shared" si="1"/>
        <v>349</v>
      </c>
      <c r="I26" s="169">
        <f aca="true" t="shared" si="3" ref="I26:I89">SUM(B26+C26+F26)</f>
        <v>1282</v>
      </c>
      <c r="J26" s="169">
        <f t="shared" si="2"/>
        <v>3514</v>
      </c>
      <c r="K26" s="168">
        <f t="shared" si="2"/>
        <v>4796</v>
      </c>
      <c r="L26" s="166">
        <v>97</v>
      </c>
    </row>
    <row r="27" spans="1:12" ht="12.75">
      <c r="A27" s="165" t="s">
        <v>145</v>
      </c>
      <c r="B27" s="166">
        <v>714</v>
      </c>
      <c r="C27" s="166">
        <v>955</v>
      </c>
      <c r="D27" s="167">
        <v>4487</v>
      </c>
      <c r="E27" s="168">
        <f t="shared" si="0"/>
        <v>6156</v>
      </c>
      <c r="F27" s="166">
        <v>320</v>
      </c>
      <c r="G27" s="167">
        <v>832</v>
      </c>
      <c r="H27" s="169">
        <f t="shared" si="1"/>
        <v>1152</v>
      </c>
      <c r="I27" s="169">
        <f t="shared" si="3"/>
        <v>1989</v>
      </c>
      <c r="J27" s="169">
        <f t="shared" si="2"/>
        <v>5319</v>
      </c>
      <c r="K27" s="168">
        <f t="shared" si="2"/>
        <v>7308</v>
      </c>
      <c r="L27" s="166">
        <v>116</v>
      </c>
    </row>
    <row r="28" spans="1:12" ht="12.75">
      <c r="A28" s="165" t="s">
        <v>28</v>
      </c>
      <c r="B28" s="166">
        <v>12</v>
      </c>
      <c r="C28" s="166">
        <v>311</v>
      </c>
      <c r="D28" s="167">
        <v>1148</v>
      </c>
      <c r="E28" s="168">
        <f t="shared" si="0"/>
        <v>1471</v>
      </c>
      <c r="F28" s="166">
        <v>257</v>
      </c>
      <c r="G28" s="167">
        <v>263</v>
      </c>
      <c r="H28" s="169">
        <f t="shared" si="1"/>
        <v>520</v>
      </c>
      <c r="I28" s="169">
        <f t="shared" si="3"/>
        <v>580</v>
      </c>
      <c r="J28" s="169">
        <f t="shared" si="2"/>
        <v>1411</v>
      </c>
      <c r="K28" s="168">
        <f t="shared" si="2"/>
        <v>1991</v>
      </c>
      <c r="L28" s="166">
        <v>14</v>
      </c>
    </row>
    <row r="29" spans="1:12" ht="12.75">
      <c r="A29" s="165" t="s">
        <v>29</v>
      </c>
      <c r="B29" s="166">
        <v>472</v>
      </c>
      <c r="C29" s="166">
        <v>814</v>
      </c>
      <c r="D29" s="167">
        <v>4372</v>
      </c>
      <c r="E29" s="168">
        <f t="shared" si="0"/>
        <v>5658</v>
      </c>
      <c r="F29" s="166">
        <v>228</v>
      </c>
      <c r="G29" s="167">
        <v>503</v>
      </c>
      <c r="H29" s="169">
        <f t="shared" si="1"/>
        <v>731</v>
      </c>
      <c r="I29" s="169">
        <f t="shared" si="3"/>
        <v>1514</v>
      </c>
      <c r="J29" s="169">
        <f t="shared" si="2"/>
        <v>4875</v>
      </c>
      <c r="K29" s="168">
        <f t="shared" si="2"/>
        <v>6389</v>
      </c>
      <c r="L29" s="166">
        <v>2820</v>
      </c>
    </row>
    <row r="30" spans="1:12" ht="12.75">
      <c r="A30" s="165" t="s">
        <v>30</v>
      </c>
      <c r="B30" s="166">
        <v>4296</v>
      </c>
      <c r="C30" s="166">
        <v>20649</v>
      </c>
      <c r="D30" s="167">
        <v>58083</v>
      </c>
      <c r="E30" s="168">
        <f t="shared" si="0"/>
        <v>83028</v>
      </c>
      <c r="F30" s="166">
        <v>2746</v>
      </c>
      <c r="G30" s="167">
        <v>4779</v>
      </c>
      <c r="H30" s="169">
        <f t="shared" si="1"/>
        <v>7525</v>
      </c>
      <c r="I30" s="169">
        <f t="shared" si="3"/>
        <v>27691</v>
      </c>
      <c r="J30" s="169">
        <f t="shared" si="2"/>
        <v>62862</v>
      </c>
      <c r="K30" s="168">
        <f t="shared" si="2"/>
        <v>90553</v>
      </c>
      <c r="L30" s="166">
        <v>12887</v>
      </c>
    </row>
    <row r="31" spans="1:12" ht="12.75">
      <c r="A31" s="165" t="s">
        <v>31</v>
      </c>
      <c r="B31" s="166">
        <v>0</v>
      </c>
      <c r="C31" s="166">
        <v>0</v>
      </c>
      <c r="D31" s="167">
        <v>1</v>
      </c>
      <c r="E31" s="168">
        <f>SUM(B31:D31)</f>
        <v>1</v>
      </c>
      <c r="F31" s="166">
        <v>0</v>
      </c>
      <c r="G31" s="167">
        <v>0</v>
      </c>
      <c r="H31" s="169">
        <f t="shared" si="1"/>
        <v>0</v>
      </c>
      <c r="I31" s="169">
        <f>SUM(B31+C31+F31)</f>
        <v>0</v>
      </c>
      <c r="J31" s="169">
        <f t="shared" si="2"/>
        <v>1</v>
      </c>
      <c r="K31" s="168">
        <f t="shared" si="2"/>
        <v>1</v>
      </c>
      <c r="L31" s="166">
        <v>164</v>
      </c>
    </row>
    <row r="32" spans="1:12" ht="12.75">
      <c r="A32" s="165" t="s">
        <v>32</v>
      </c>
      <c r="B32" s="166">
        <v>1</v>
      </c>
      <c r="C32" s="166">
        <v>132</v>
      </c>
      <c r="D32" s="167">
        <v>409</v>
      </c>
      <c r="E32" s="168">
        <f>SUM(B32:D32)</f>
        <v>542</v>
      </c>
      <c r="F32" s="166">
        <v>52</v>
      </c>
      <c r="G32" s="167">
        <v>72</v>
      </c>
      <c r="H32" s="169">
        <f t="shared" si="1"/>
        <v>124</v>
      </c>
      <c r="I32" s="169">
        <f>SUM(B32+C32+F32)</f>
        <v>185</v>
      </c>
      <c r="J32" s="169">
        <f>SUM(D32+G32)</f>
        <v>481</v>
      </c>
      <c r="K32" s="168">
        <f t="shared" si="2"/>
        <v>666</v>
      </c>
      <c r="L32" s="166">
        <v>83</v>
      </c>
    </row>
    <row r="33" spans="1:12" ht="12.75">
      <c r="A33" s="165" t="s">
        <v>33</v>
      </c>
      <c r="B33" s="166">
        <v>13712</v>
      </c>
      <c r="C33" s="166">
        <v>0</v>
      </c>
      <c r="D33" s="167">
        <v>18810</v>
      </c>
      <c r="E33" s="168">
        <f t="shared" si="0"/>
        <v>32522</v>
      </c>
      <c r="F33" s="166">
        <v>25</v>
      </c>
      <c r="G33" s="167">
        <v>41</v>
      </c>
      <c r="H33" s="169">
        <f t="shared" si="1"/>
        <v>66</v>
      </c>
      <c r="I33" s="169">
        <f t="shared" si="3"/>
        <v>13737</v>
      </c>
      <c r="J33" s="169">
        <f t="shared" si="2"/>
        <v>18851</v>
      </c>
      <c r="K33" s="168">
        <f t="shared" si="2"/>
        <v>32588</v>
      </c>
      <c r="L33" s="166">
        <v>2304</v>
      </c>
    </row>
    <row r="34" spans="1:12" ht="12.75">
      <c r="A34" s="165" t="s">
        <v>34</v>
      </c>
      <c r="B34" s="166">
        <v>18854</v>
      </c>
      <c r="C34" s="166">
        <v>38470</v>
      </c>
      <c r="D34" s="167">
        <v>133432</v>
      </c>
      <c r="E34" s="168">
        <f t="shared" si="0"/>
        <v>190756</v>
      </c>
      <c r="F34" s="166">
        <v>21130</v>
      </c>
      <c r="G34" s="167">
        <v>36414</v>
      </c>
      <c r="H34" s="169">
        <f t="shared" si="1"/>
        <v>57544</v>
      </c>
      <c r="I34" s="169">
        <f t="shared" si="3"/>
        <v>78454</v>
      </c>
      <c r="J34" s="169">
        <f t="shared" si="2"/>
        <v>169846</v>
      </c>
      <c r="K34" s="168">
        <f t="shared" si="2"/>
        <v>248300</v>
      </c>
      <c r="L34" s="166">
        <v>317055</v>
      </c>
    </row>
    <row r="35" spans="1:12" ht="12.75">
      <c r="A35" s="165" t="s">
        <v>35</v>
      </c>
      <c r="B35" s="166">
        <v>1304</v>
      </c>
      <c r="C35" s="166">
        <v>741</v>
      </c>
      <c r="D35" s="167">
        <v>2635</v>
      </c>
      <c r="E35" s="168">
        <f t="shared" si="0"/>
        <v>4680</v>
      </c>
      <c r="F35" s="166">
        <v>412</v>
      </c>
      <c r="G35" s="167">
        <v>907</v>
      </c>
      <c r="H35" s="169">
        <f t="shared" si="1"/>
        <v>1319</v>
      </c>
      <c r="I35" s="169">
        <f t="shared" si="3"/>
        <v>2457</v>
      </c>
      <c r="J35" s="169">
        <f t="shared" si="2"/>
        <v>3542</v>
      </c>
      <c r="K35" s="168">
        <f t="shared" si="2"/>
        <v>5999</v>
      </c>
      <c r="L35" s="166">
        <v>1276</v>
      </c>
    </row>
    <row r="36" spans="1:12" ht="12.75">
      <c r="A36" s="165" t="s">
        <v>36</v>
      </c>
      <c r="B36" s="166">
        <v>6351</v>
      </c>
      <c r="C36" s="166">
        <v>6283</v>
      </c>
      <c r="D36" s="167">
        <v>38940</v>
      </c>
      <c r="E36" s="168">
        <f t="shared" si="0"/>
        <v>51574</v>
      </c>
      <c r="F36" s="166">
        <v>1134</v>
      </c>
      <c r="G36" s="167">
        <v>1915</v>
      </c>
      <c r="H36" s="169">
        <f t="shared" si="1"/>
        <v>3049</v>
      </c>
      <c r="I36" s="169">
        <f t="shared" si="3"/>
        <v>13768</v>
      </c>
      <c r="J36" s="169">
        <f t="shared" si="2"/>
        <v>40855</v>
      </c>
      <c r="K36" s="168">
        <f t="shared" si="2"/>
        <v>54623</v>
      </c>
      <c r="L36" s="166">
        <v>38223</v>
      </c>
    </row>
    <row r="37" spans="1:12" ht="12.75">
      <c r="A37" s="165" t="s">
        <v>37</v>
      </c>
      <c r="B37" s="166">
        <v>11319</v>
      </c>
      <c r="C37" s="166">
        <v>7068</v>
      </c>
      <c r="D37" s="167">
        <v>45111</v>
      </c>
      <c r="E37" s="168">
        <f t="shared" si="0"/>
        <v>63498</v>
      </c>
      <c r="F37" s="166">
        <v>8936</v>
      </c>
      <c r="G37" s="167">
        <v>19194</v>
      </c>
      <c r="H37" s="169">
        <f t="shared" si="1"/>
        <v>28130</v>
      </c>
      <c r="I37" s="169">
        <f t="shared" si="3"/>
        <v>27323</v>
      </c>
      <c r="J37" s="169">
        <f t="shared" si="2"/>
        <v>64305</v>
      </c>
      <c r="K37" s="168">
        <f t="shared" si="2"/>
        <v>91628</v>
      </c>
      <c r="L37" s="166">
        <v>29547</v>
      </c>
    </row>
    <row r="38" spans="1:12" ht="12.75">
      <c r="A38" s="165" t="s">
        <v>38</v>
      </c>
      <c r="B38" s="166">
        <v>89</v>
      </c>
      <c r="C38" s="166">
        <v>238</v>
      </c>
      <c r="D38" s="167">
        <v>639</v>
      </c>
      <c r="E38" s="168">
        <f t="shared" si="0"/>
        <v>966</v>
      </c>
      <c r="F38" s="166">
        <v>825</v>
      </c>
      <c r="G38" s="167">
        <v>1433</v>
      </c>
      <c r="H38" s="169">
        <f t="shared" si="1"/>
        <v>2258</v>
      </c>
      <c r="I38" s="169">
        <f t="shared" si="3"/>
        <v>1152</v>
      </c>
      <c r="J38" s="169">
        <f t="shared" si="2"/>
        <v>2072</v>
      </c>
      <c r="K38" s="168">
        <f t="shared" si="2"/>
        <v>3224</v>
      </c>
      <c r="L38" s="166">
        <v>2938</v>
      </c>
    </row>
    <row r="39" spans="1:12" ht="12.75">
      <c r="A39" s="165" t="s">
        <v>39</v>
      </c>
      <c r="B39" s="166">
        <v>240</v>
      </c>
      <c r="C39" s="166">
        <v>445</v>
      </c>
      <c r="D39" s="167">
        <v>1903</v>
      </c>
      <c r="E39" s="168">
        <f t="shared" si="0"/>
        <v>2588</v>
      </c>
      <c r="F39" s="166">
        <v>801</v>
      </c>
      <c r="G39" s="167">
        <v>1440</v>
      </c>
      <c r="H39" s="169">
        <f t="shared" si="1"/>
        <v>2241</v>
      </c>
      <c r="I39" s="169">
        <f t="shared" si="3"/>
        <v>1486</v>
      </c>
      <c r="J39" s="169">
        <f t="shared" si="2"/>
        <v>3343</v>
      </c>
      <c r="K39" s="168">
        <f t="shared" si="2"/>
        <v>4829</v>
      </c>
      <c r="L39" s="166">
        <v>484183</v>
      </c>
    </row>
    <row r="40" spans="1:12" ht="12.75">
      <c r="A40" s="165" t="s">
        <v>40</v>
      </c>
      <c r="B40" s="166">
        <v>39</v>
      </c>
      <c r="C40" s="166">
        <v>1896</v>
      </c>
      <c r="D40" s="167">
        <v>8931</v>
      </c>
      <c r="E40" s="168">
        <f t="shared" si="0"/>
        <v>10866</v>
      </c>
      <c r="F40" s="166">
        <v>475</v>
      </c>
      <c r="G40" s="167">
        <v>3160</v>
      </c>
      <c r="H40" s="169">
        <f t="shared" si="1"/>
        <v>3635</v>
      </c>
      <c r="I40" s="169">
        <f t="shared" si="3"/>
        <v>2410</v>
      </c>
      <c r="J40" s="169">
        <f t="shared" si="2"/>
        <v>12091</v>
      </c>
      <c r="K40" s="168">
        <f t="shared" si="2"/>
        <v>14501</v>
      </c>
      <c r="L40" s="166">
        <v>206345</v>
      </c>
    </row>
    <row r="41" spans="1:12" ht="12.75">
      <c r="A41" s="165" t="s">
        <v>41</v>
      </c>
      <c r="B41" s="166">
        <v>9562</v>
      </c>
      <c r="C41" s="166">
        <v>165</v>
      </c>
      <c r="D41" s="167">
        <v>19963</v>
      </c>
      <c r="E41" s="168">
        <f t="shared" si="0"/>
        <v>29690</v>
      </c>
      <c r="F41" s="166">
        <v>654</v>
      </c>
      <c r="G41" s="167">
        <v>1084</v>
      </c>
      <c r="H41" s="169">
        <f t="shared" si="1"/>
        <v>1738</v>
      </c>
      <c r="I41" s="169">
        <f t="shared" si="3"/>
        <v>10381</v>
      </c>
      <c r="J41" s="169">
        <f t="shared" si="2"/>
        <v>21047</v>
      </c>
      <c r="K41" s="168">
        <f t="shared" si="2"/>
        <v>31428</v>
      </c>
      <c r="L41" s="166">
        <v>520</v>
      </c>
    </row>
    <row r="42" spans="1:12" ht="12.75">
      <c r="A42" s="165" t="s">
        <v>42</v>
      </c>
      <c r="B42" s="166">
        <v>34</v>
      </c>
      <c r="C42" s="166">
        <v>105</v>
      </c>
      <c r="D42" s="167">
        <v>451</v>
      </c>
      <c r="E42" s="168">
        <f t="shared" si="0"/>
        <v>590</v>
      </c>
      <c r="F42" s="166">
        <v>59</v>
      </c>
      <c r="G42" s="167">
        <v>129</v>
      </c>
      <c r="H42" s="169">
        <f t="shared" si="1"/>
        <v>188</v>
      </c>
      <c r="I42" s="169">
        <f t="shared" si="3"/>
        <v>198</v>
      </c>
      <c r="J42" s="169">
        <f t="shared" si="2"/>
        <v>580</v>
      </c>
      <c r="K42" s="168">
        <f t="shared" si="2"/>
        <v>778</v>
      </c>
      <c r="L42" s="166">
        <v>570</v>
      </c>
    </row>
    <row r="43" spans="1:12" ht="12.75">
      <c r="A43" s="165" t="s">
        <v>43</v>
      </c>
      <c r="B43" s="166">
        <v>146</v>
      </c>
      <c r="C43" s="166">
        <v>5</v>
      </c>
      <c r="D43" s="167">
        <v>446</v>
      </c>
      <c r="E43" s="168">
        <f t="shared" si="0"/>
        <v>597</v>
      </c>
      <c r="F43" s="166">
        <v>8</v>
      </c>
      <c r="G43" s="167">
        <v>70</v>
      </c>
      <c r="H43" s="169">
        <f t="shared" si="1"/>
        <v>78</v>
      </c>
      <c r="I43" s="169">
        <f t="shared" si="3"/>
        <v>159</v>
      </c>
      <c r="J43" s="169">
        <f t="shared" si="2"/>
        <v>516</v>
      </c>
      <c r="K43" s="168">
        <f t="shared" si="2"/>
        <v>675</v>
      </c>
      <c r="L43" s="166">
        <v>1147</v>
      </c>
    </row>
    <row r="44" spans="1:12" ht="12.75">
      <c r="A44" s="165" t="s">
        <v>44</v>
      </c>
      <c r="B44" s="166">
        <v>6932</v>
      </c>
      <c r="C44" s="166">
        <v>44</v>
      </c>
      <c r="D44" s="167">
        <v>13793</v>
      </c>
      <c r="E44" s="168">
        <f t="shared" si="0"/>
        <v>20769</v>
      </c>
      <c r="F44" s="166">
        <v>580</v>
      </c>
      <c r="G44" s="167">
        <v>469</v>
      </c>
      <c r="H44" s="169">
        <f t="shared" si="1"/>
        <v>1049</v>
      </c>
      <c r="I44" s="169">
        <f t="shared" si="3"/>
        <v>7556</v>
      </c>
      <c r="J44" s="169">
        <f t="shared" si="2"/>
        <v>14262</v>
      </c>
      <c r="K44" s="168">
        <f t="shared" si="2"/>
        <v>21818</v>
      </c>
      <c r="L44" s="166">
        <v>10933</v>
      </c>
    </row>
    <row r="45" spans="1:12" ht="12.75">
      <c r="A45" s="165" t="s">
        <v>45</v>
      </c>
      <c r="B45" s="166">
        <v>31659</v>
      </c>
      <c r="C45" s="166">
        <v>1200</v>
      </c>
      <c r="D45" s="167">
        <v>56125</v>
      </c>
      <c r="E45" s="168">
        <f t="shared" si="0"/>
        <v>88984</v>
      </c>
      <c r="F45" s="166">
        <v>18763</v>
      </c>
      <c r="G45" s="167">
        <v>29346</v>
      </c>
      <c r="H45" s="169">
        <f t="shared" si="1"/>
        <v>48109</v>
      </c>
      <c r="I45" s="169">
        <f t="shared" si="3"/>
        <v>51622</v>
      </c>
      <c r="J45" s="169">
        <f t="shared" si="2"/>
        <v>85471</v>
      </c>
      <c r="K45" s="168">
        <f t="shared" si="2"/>
        <v>137093</v>
      </c>
      <c r="L45" s="166">
        <v>81580</v>
      </c>
    </row>
    <row r="46" spans="1:12" ht="12.75">
      <c r="A46" s="165" t="s">
        <v>46</v>
      </c>
      <c r="B46" s="166">
        <v>251</v>
      </c>
      <c r="C46" s="166">
        <v>813</v>
      </c>
      <c r="D46" s="167">
        <v>2096</v>
      </c>
      <c r="E46" s="168">
        <f t="shared" si="0"/>
        <v>3160</v>
      </c>
      <c r="F46" s="166">
        <v>1352</v>
      </c>
      <c r="G46" s="167">
        <v>2141</v>
      </c>
      <c r="H46" s="169">
        <f t="shared" si="1"/>
        <v>3493</v>
      </c>
      <c r="I46" s="169">
        <f t="shared" si="3"/>
        <v>2416</v>
      </c>
      <c r="J46" s="169">
        <f t="shared" si="2"/>
        <v>4237</v>
      </c>
      <c r="K46" s="168">
        <f t="shared" si="2"/>
        <v>6653</v>
      </c>
      <c r="L46" s="166">
        <v>3615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36</v>
      </c>
      <c r="G47" s="167">
        <v>86</v>
      </c>
      <c r="H47" s="169">
        <f t="shared" si="1"/>
        <v>122</v>
      </c>
      <c r="I47" s="169">
        <f t="shared" si="3"/>
        <v>36</v>
      </c>
      <c r="J47" s="169">
        <f t="shared" si="2"/>
        <v>86</v>
      </c>
      <c r="K47" s="168">
        <f t="shared" si="2"/>
        <v>122</v>
      </c>
      <c r="L47" s="166">
        <v>212</v>
      </c>
    </row>
    <row r="48" spans="1:12" ht="12.75">
      <c r="A48" s="165" t="s">
        <v>48</v>
      </c>
      <c r="B48" s="166">
        <v>18369</v>
      </c>
      <c r="C48" s="166">
        <v>2970</v>
      </c>
      <c r="D48" s="167">
        <v>45574</v>
      </c>
      <c r="E48" s="168">
        <f t="shared" si="0"/>
        <v>66913</v>
      </c>
      <c r="F48" s="166">
        <v>12705</v>
      </c>
      <c r="G48" s="167">
        <v>29147</v>
      </c>
      <c r="H48" s="169">
        <f t="shared" si="1"/>
        <v>41852</v>
      </c>
      <c r="I48" s="169">
        <f t="shared" si="3"/>
        <v>34044</v>
      </c>
      <c r="J48" s="169">
        <f t="shared" si="2"/>
        <v>74721</v>
      </c>
      <c r="K48" s="168">
        <f t="shared" si="2"/>
        <v>108765</v>
      </c>
      <c r="L48" s="166">
        <v>57490</v>
      </c>
    </row>
    <row r="49" spans="1:12" ht="12.75">
      <c r="A49" s="165" t="s">
        <v>49</v>
      </c>
      <c r="B49" s="166">
        <v>1</v>
      </c>
      <c r="C49" s="166">
        <v>6</v>
      </c>
      <c r="D49" s="167">
        <v>26</v>
      </c>
      <c r="E49" s="168">
        <f t="shared" si="0"/>
        <v>33</v>
      </c>
      <c r="F49" s="166">
        <v>5</v>
      </c>
      <c r="G49" s="167">
        <v>13</v>
      </c>
      <c r="H49" s="169">
        <f t="shared" si="1"/>
        <v>18</v>
      </c>
      <c r="I49" s="169">
        <f t="shared" si="3"/>
        <v>12</v>
      </c>
      <c r="J49" s="169">
        <f t="shared" si="2"/>
        <v>39</v>
      </c>
      <c r="K49" s="168">
        <f t="shared" si="2"/>
        <v>51</v>
      </c>
      <c r="L49" s="166">
        <v>96</v>
      </c>
    </row>
    <row r="50" spans="1:12" ht="12.75">
      <c r="A50" s="165" t="s">
        <v>50</v>
      </c>
      <c r="B50" s="166">
        <v>30610</v>
      </c>
      <c r="C50" s="166">
        <v>5235</v>
      </c>
      <c r="D50" s="167">
        <v>74502</v>
      </c>
      <c r="E50" s="168">
        <f t="shared" si="0"/>
        <v>110347</v>
      </c>
      <c r="F50" s="166">
        <v>1035</v>
      </c>
      <c r="G50" s="167">
        <v>2358</v>
      </c>
      <c r="H50" s="169">
        <f t="shared" si="1"/>
        <v>3393</v>
      </c>
      <c r="I50" s="169">
        <f t="shared" si="3"/>
        <v>36880</v>
      </c>
      <c r="J50" s="169">
        <f t="shared" si="2"/>
        <v>76860</v>
      </c>
      <c r="K50" s="168">
        <f t="shared" si="2"/>
        <v>113740</v>
      </c>
      <c r="L50" s="166">
        <v>126596</v>
      </c>
    </row>
    <row r="51" spans="1:12" ht="12.75">
      <c r="A51" s="165" t="s">
        <v>51</v>
      </c>
      <c r="B51" s="166">
        <v>19</v>
      </c>
      <c r="C51" s="166">
        <v>1</v>
      </c>
      <c r="D51" s="167">
        <v>349</v>
      </c>
      <c r="E51" s="168">
        <f t="shared" si="0"/>
        <v>369</v>
      </c>
      <c r="F51" s="166">
        <v>372</v>
      </c>
      <c r="G51" s="167">
        <v>698</v>
      </c>
      <c r="H51" s="169">
        <f t="shared" si="1"/>
        <v>1070</v>
      </c>
      <c r="I51" s="169">
        <f t="shared" si="3"/>
        <v>392</v>
      </c>
      <c r="J51" s="169">
        <f t="shared" si="2"/>
        <v>1047</v>
      </c>
      <c r="K51" s="168">
        <f t="shared" si="2"/>
        <v>1439</v>
      </c>
      <c r="L51" s="166">
        <v>508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5</v>
      </c>
      <c r="H52" s="169">
        <f t="shared" si="1"/>
        <v>6</v>
      </c>
      <c r="I52" s="169">
        <f t="shared" si="3"/>
        <v>1</v>
      </c>
      <c r="J52" s="169">
        <f t="shared" si="2"/>
        <v>5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91</v>
      </c>
      <c r="G53" s="167">
        <v>60</v>
      </c>
      <c r="H53" s="169">
        <f t="shared" si="1"/>
        <v>151</v>
      </c>
      <c r="I53" s="169">
        <f t="shared" si="3"/>
        <v>91</v>
      </c>
      <c r="J53" s="169">
        <f t="shared" si="2"/>
        <v>71</v>
      </c>
      <c r="K53" s="168">
        <f t="shared" si="2"/>
        <v>162</v>
      </c>
      <c r="L53" s="166">
        <v>39</v>
      </c>
    </row>
    <row r="54" spans="1:12" ht="12.75">
      <c r="A54" s="165" t="s">
        <v>54</v>
      </c>
      <c r="B54" s="166">
        <v>57722</v>
      </c>
      <c r="C54" s="166">
        <v>56338</v>
      </c>
      <c r="D54" s="167">
        <v>255096</v>
      </c>
      <c r="E54" s="168">
        <f t="shared" si="0"/>
        <v>369156</v>
      </c>
      <c r="F54" s="166">
        <v>23311</v>
      </c>
      <c r="G54" s="167">
        <v>44897</v>
      </c>
      <c r="H54" s="169">
        <f t="shared" si="1"/>
        <v>68208</v>
      </c>
      <c r="I54" s="169">
        <f t="shared" si="3"/>
        <v>137371</v>
      </c>
      <c r="J54" s="169">
        <f t="shared" si="2"/>
        <v>299993</v>
      </c>
      <c r="K54" s="168">
        <f t="shared" si="2"/>
        <v>437364</v>
      </c>
      <c r="L54" s="166">
        <v>259324</v>
      </c>
    </row>
    <row r="55" spans="1:12" ht="12.75">
      <c r="A55" s="165" t="s">
        <v>55</v>
      </c>
      <c r="B55" s="166">
        <v>743</v>
      </c>
      <c r="C55" s="166">
        <v>175</v>
      </c>
      <c r="D55" s="167">
        <v>2369</v>
      </c>
      <c r="E55" s="168">
        <f t="shared" si="0"/>
        <v>3287</v>
      </c>
      <c r="F55" s="166">
        <v>968</v>
      </c>
      <c r="G55" s="167">
        <v>2039</v>
      </c>
      <c r="H55" s="169">
        <f t="shared" si="1"/>
        <v>3007</v>
      </c>
      <c r="I55" s="169">
        <f t="shared" si="3"/>
        <v>1886</v>
      </c>
      <c r="J55" s="169">
        <f t="shared" si="2"/>
        <v>4408</v>
      </c>
      <c r="K55" s="168">
        <f t="shared" si="2"/>
        <v>6294</v>
      </c>
      <c r="L55" s="166">
        <v>8862</v>
      </c>
    </row>
    <row r="56" spans="1:12" ht="12.75">
      <c r="A56" s="165" t="s">
        <v>56</v>
      </c>
      <c r="B56" s="166">
        <v>4359</v>
      </c>
      <c r="C56" s="166">
        <v>20675</v>
      </c>
      <c r="D56" s="167">
        <v>53546</v>
      </c>
      <c r="E56" s="168">
        <f t="shared" si="0"/>
        <v>78580</v>
      </c>
      <c r="F56" s="166">
        <v>1311</v>
      </c>
      <c r="G56" s="167">
        <v>3185</v>
      </c>
      <c r="H56" s="169">
        <f t="shared" si="1"/>
        <v>4496</v>
      </c>
      <c r="I56" s="169">
        <f t="shared" si="3"/>
        <v>26345</v>
      </c>
      <c r="J56" s="169">
        <f t="shared" si="2"/>
        <v>56731</v>
      </c>
      <c r="K56" s="168">
        <f t="shared" si="2"/>
        <v>83076</v>
      </c>
      <c r="L56" s="166">
        <v>20618</v>
      </c>
    </row>
    <row r="57" spans="1:12" ht="12.75">
      <c r="A57" s="165" t="s">
        <v>57</v>
      </c>
      <c r="B57" s="166">
        <v>248063</v>
      </c>
      <c r="C57" s="166">
        <v>43738</v>
      </c>
      <c r="D57" s="167">
        <v>681537</v>
      </c>
      <c r="E57" s="168">
        <f t="shared" si="0"/>
        <v>973338</v>
      </c>
      <c r="F57" s="166">
        <v>68294</v>
      </c>
      <c r="G57" s="167">
        <v>122767</v>
      </c>
      <c r="H57" s="169">
        <f t="shared" si="1"/>
        <v>191061</v>
      </c>
      <c r="I57" s="169">
        <f t="shared" si="3"/>
        <v>360095</v>
      </c>
      <c r="J57" s="169">
        <f t="shared" si="2"/>
        <v>804304</v>
      </c>
      <c r="K57" s="168">
        <f t="shared" si="2"/>
        <v>1164399</v>
      </c>
      <c r="L57" s="166">
        <v>3460494</v>
      </c>
    </row>
    <row r="58" spans="1:12" ht="12.75">
      <c r="A58" s="165" t="s">
        <v>58</v>
      </c>
      <c r="B58" s="166">
        <v>29316</v>
      </c>
      <c r="C58" s="166">
        <v>139226</v>
      </c>
      <c r="D58" s="167">
        <v>392863</v>
      </c>
      <c r="E58" s="168">
        <f t="shared" si="0"/>
        <v>561405</v>
      </c>
      <c r="F58" s="166">
        <v>25686</v>
      </c>
      <c r="G58" s="167">
        <v>47552</v>
      </c>
      <c r="H58" s="169">
        <f t="shared" si="1"/>
        <v>73238</v>
      </c>
      <c r="I58" s="169">
        <f t="shared" si="3"/>
        <v>194228</v>
      </c>
      <c r="J58" s="169">
        <f t="shared" si="2"/>
        <v>440415</v>
      </c>
      <c r="K58" s="168">
        <f t="shared" si="2"/>
        <v>634643</v>
      </c>
      <c r="L58" s="166">
        <v>884124</v>
      </c>
    </row>
    <row r="59" spans="1:12" ht="12.75">
      <c r="A59" s="165" t="s">
        <v>59</v>
      </c>
      <c r="B59" s="166">
        <v>64</v>
      </c>
      <c r="C59" s="166">
        <v>39</v>
      </c>
      <c r="D59" s="167">
        <v>360</v>
      </c>
      <c r="E59" s="168">
        <f t="shared" si="0"/>
        <v>463</v>
      </c>
      <c r="F59" s="166">
        <v>385</v>
      </c>
      <c r="G59" s="167">
        <v>756</v>
      </c>
      <c r="H59" s="169">
        <f t="shared" si="1"/>
        <v>1141</v>
      </c>
      <c r="I59" s="169">
        <f t="shared" si="3"/>
        <v>488</v>
      </c>
      <c r="J59" s="169">
        <f t="shared" si="2"/>
        <v>1116</v>
      </c>
      <c r="K59" s="168">
        <f t="shared" si="2"/>
        <v>1604</v>
      </c>
      <c r="L59" s="166">
        <v>518</v>
      </c>
    </row>
    <row r="60" spans="1:12" ht="12.75">
      <c r="A60" s="165" t="s">
        <v>60</v>
      </c>
      <c r="B60" s="166">
        <v>1010</v>
      </c>
      <c r="C60" s="166">
        <v>35</v>
      </c>
      <c r="D60" s="167">
        <v>2947</v>
      </c>
      <c r="E60" s="168">
        <f t="shared" si="0"/>
        <v>3992</v>
      </c>
      <c r="F60" s="166">
        <v>143</v>
      </c>
      <c r="G60" s="167">
        <v>232</v>
      </c>
      <c r="H60" s="169">
        <f t="shared" si="1"/>
        <v>375</v>
      </c>
      <c r="I60" s="169">
        <f t="shared" si="3"/>
        <v>1188</v>
      </c>
      <c r="J60" s="169">
        <f t="shared" si="2"/>
        <v>3179</v>
      </c>
      <c r="K60" s="168">
        <f t="shared" si="2"/>
        <v>4367</v>
      </c>
      <c r="L60" s="166">
        <v>206</v>
      </c>
    </row>
    <row r="61" spans="1:12" ht="12.75">
      <c r="A61" s="165" t="s">
        <v>61</v>
      </c>
      <c r="B61" s="166">
        <v>17836</v>
      </c>
      <c r="C61" s="166">
        <v>431</v>
      </c>
      <c r="D61" s="167">
        <v>45051</v>
      </c>
      <c r="E61" s="168">
        <f t="shared" si="0"/>
        <v>63318</v>
      </c>
      <c r="F61" s="166">
        <v>3966</v>
      </c>
      <c r="G61" s="167">
        <v>6958</v>
      </c>
      <c r="H61" s="169">
        <f t="shared" si="1"/>
        <v>10924</v>
      </c>
      <c r="I61" s="169">
        <f t="shared" si="3"/>
        <v>22233</v>
      </c>
      <c r="J61" s="169">
        <f t="shared" si="2"/>
        <v>52009</v>
      </c>
      <c r="K61" s="168">
        <f t="shared" si="2"/>
        <v>74242</v>
      </c>
      <c r="L61" s="166">
        <v>1135</v>
      </c>
    </row>
    <row r="62" spans="1:12" ht="12.75">
      <c r="A62" s="165" t="s">
        <v>62</v>
      </c>
      <c r="B62" s="166">
        <v>413</v>
      </c>
      <c r="C62" s="166">
        <v>169</v>
      </c>
      <c r="D62" s="167">
        <v>1351</v>
      </c>
      <c r="E62" s="168">
        <f t="shared" si="0"/>
        <v>1933</v>
      </c>
      <c r="F62" s="166">
        <v>1072</v>
      </c>
      <c r="G62" s="167">
        <v>1918</v>
      </c>
      <c r="H62" s="169">
        <f t="shared" si="1"/>
        <v>2990</v>
      </c>
      <c r="I62" s="169">
        <f t="shared" si="3"/>
        <v>1654</v>
      </c>
      <c r="J62" s="169">
        <f t="shared" si="2"/>
        <v>3269</v>
      </c>
      <c r="K62" s="168">
        <f t="shared" si="2"/>
        <v>4923</v>
      </c>
      <c r="L62" s="166">
        <v>3575</v>
      </c>
    </row>
    <row r="63" spans="1:12" ht="12.75">
      <c r="A63" s="165" t="s">
        <v>63</v>
      </c>
      <c r="B63" s="166">
        <v>4279</v>
      </c>
      <c r="C63" s="166">
        <v>66</v>
      </c>
      <c r="D63" s="167">
        <v>9304</v>
      </c>
      <c r="E63" s="168">
        <f t="shared" si="0"/>
        <v>13649</v>
      </c>
      <c r="F63" s="166">
        <v>2654</v>
      </c>
      <c r="G63" s="167">
        <v>3318</v>
      </c>
      <c r="H63" s="169">
        <f t="shared" si="1"/>
        <v>5972</v>
      </c>
      <c r="I63" s="169">
        <f t="shared" si="3"/>
        <v>6999</v>
      </c>
      <c r="J63" s="169">
        <f t="shared" si="2"/>
        <v>12622</v>
      </c>
      <c r="K63" s="168">
        <f t="shared" si="2"/>
        <v>19621</v>
      </c>
      <c r="L63" s="166">
        <v>9128</v>
      </c>
    </row>
    <row r="64" spans="1:12" ht="12.75">
      <c r="A64" s="165" t="s">
        <v>64</v>
      </c>
      <c r="B64" s="166">
        <v>409</v>
      </c>
      <c r="C64" s="166">
        <v>1298</v>
      </c>
      <c r="D64" s="167">
        <v>7203</v>
      </c>
      <c r="E64" s="168">
        <f>SUM(B64:D64)</f>
        <v>8910</v>
      </c>
      <c r="F64" s="166">
        <v>144</v>
      </c>
      <c r="G64" s="167">
        <v>612</v>
      </c>
      <c r="H64" s="169">
        <f t="shared" si="1"/>
        <v>756</v>
      </c>
      <c r="I64" s="169">
        <f t="shared" si="3"/>
        <v>1851</v>
      </c>
      <c r="J64" s="169">
        <f t="shared" si="2"/>
        <v>7815</v>
      </c>
      <c r="K64" s="168">
        <f t="shared" si="2"/>
        <v>9666</v>
      </c>
      <c r="L64" s="166">
        <v>1848</v>
      </c>
    </row>
    <row r="65" spans="1:12" ht="12.75">
      <c r="A65" s="165" t="s">
        <v>65</v>
      </c>
      <c r="B65" s="166">
        <v>7381</v>
      </c>
      <c r="C65" s="166">
        <v>538</v>
      </c>
      <c r="D65" s="167">
        <v>18772</v>
      </c>
      <c r="E65" s="168">
        <f t="shared" si="0"/>
        <v>26691</v>
      </c>
      <c r="F65" s="166">
        <v>1908</v>
      </c>
      <c r="G65" s="167">
        <v>3625</v>
      </c>
      <c r="H65" s="169">
        <f t="shared" si="1"/>
        <v>5533</v>
      </c>
      <c r="I65" s="169">
        <f t="shared" si="3"/>
        <v>9827</v>
      </c>
      <c r="J65" s="169">
        <f t="shared" si="2"/>
        <v>22397</v>
      </c>
      <c r="K65" s="168">
        <f t="shared" si="2"/>
        <v>32224</v>
      </c>
      <c r="L65" s="166">
        <v>38612</v>
      </c>
    </row>
    <row r="66" spans="1:12" ht="12.75">
      <c r="A66" s="165" t="s">
        <v>66</v>
      </c>
      <c r="B66" s="166">
        <v>2324</v>
      </c>
      <c r="C66" s="166">
        <v>925</v>
      </c>
      <c r="D66" s="167">
        <v>10719</v>
      </c>
      <c r="E66" s="168">
        <f t="shared" si="0"/>
        <v>13968</v>
      </c>
      <c r="F66" s="166">
        <v>1438</v>
      </c>
      <c r="G66" s="167">
        <v>2869</v>
      </c>
      <c r="H66" s="169">
        <f t="shared" si="1"/>
        <v>4307</v>
      </c>
      <c r="I66" s="169">
        <f t="shared" si="3"/>
        <v>4687</v>
      </c>
      <c r="J66" s="169">
        <f t="shared" si="2"/>
        <v>13588</v>
      </c>
      <c r="K66" s="168">
        <f t="shared" si="2"/>
        <v>18275</v>
      </c>
      <c r="L66" s="166">
        <v>3689</v>
      </c>
    </row>
    <row r="67" spans="1:12" ht="12.75">
      <c r="A67" s="165" t="s">
        <v>67</v>
      </c>
      <c r="B67" s="166">
        <v>17</v>
      </c>
      <c r="C67" s="166">
        <v>32</v>
      </c>
      <c r="D67" s="167">
        <v>131</v>
      </c>
      <c r="E67" s="168">
        <f t="shared" si="0"/>
        <v>180</v>
      </c>
      <c r="F67" s="166">
        <v>149</v>
      </c>
      <c r="G67" s="167">
        <v>504</v>
      </c>
      <c r="H67" s="169">
        <f t="shared" si="1"/>
        <v>653</v>
      </c>
      <c r="I67" s="169">
        <f t="shared" si="3"/>
        <v>198</v>
      </c>
      <c r="J67" s="169">
        <f t="shared" si="2"/>
        <v>635</v>
      </c>
      <c r="K67" s="168">
        <f t="shared" si="2"/>
        <v>833</v>
      </c>
      <c r="L67" s="166">
        <v>988</v>
      </c>
    </row>
    <row r="68" spans="1:12" ht="12.75">
      <c r="A68" s="165" t="s">
        <v>68</v>
      </c>
      <c r="B68" s="166">
        <v>24744</v>
      </c>
      <c r="C68" s="166">
        <v>30576</v>
      </c>
      <c r="D68" s="167">
        <v>111988</v>
      </c>
      <c r="E68" s="168">
        <f t="shared" si="0"/>
        <v>167308</v>
      </c>
      <c r="F68" s="166">
        <v>37699</v>
      </c>
      <c r="G68" s="167">
        <v>65093</v>
      </c>
      <c r="H68" s="169">
        <f t="shared" si="1"/>
        <v>102792</v>
      </c>
      <c r="I68" s="169">
        <f t="shared" si="3"/>
        <v>93019</v>
      </c>
      <c r="J68" s="169">
        <f t="shared" si="2"/>
        <v>177081</v>
      </c>
      <c r="K68" s="168">
        <f t="shared" si="2"/>
        <v>270100</v>
      </c>
      <c r="L68" s="166">
        <v>73854</v>
      </c>
    </row>
    <row r="69" spans="1:12" ht="12.75">
      <c r="A69" s="165" t="s">
        <v>69</v>
      </c>
      <c r="B69" s="166">
        <v>937</v>
      </c>
      <c r="C69" s="166">
        <v>6</v>
      </c>
      <c r="D69" s="167">
        <v>1902</v>
      </c>
      <c r="E69" s="168">
        <f t="shared" si="0"/>
        <v>2845</v>
      </c>
      <c r="F69" s="166">
        <v>3081</v>
      </c>
      <c r="G69" s="167">
        <v>4437</v>
      </c>
      <c r="H69" s="169">
        <f t="shared" si="1"/>
        <v>7518</v>
      </c>
      <c r="I69" s="169">
        <f t="shared" si="3"/>
        <v>4024</v>
      </c>
      <c r="J69" s="169">
        <f t="shared" si="2"/>
        <v>6339</v>
      </c>
      <c r="K69" s="168">
        <f t="shared" si="2"/>
        <v>10363</v>
      </c>
      <c r="L69" s="166">
        <v>6631</v>
      </c>
    </row>
    <row r="70" spans="1:12" ht="12.75">
      <c r="A70" s="165" t="s">
        <v>70</v>
      </c>
      <c r="B70" s="166">
        <v>3555</v>
      </c>
      <c r="C70" s="166">
        <v>1522</v>
      </c>
      <c r="D70" s="167">
        <v>13853</v>
      </c>
      <c r="E70" s="168">
        <f t="shared" si="0"/>
        <v>18930</v>
      </c>
      <c r="F70" s="166">
        <v>880</v>
      </c>
      <c r="G70" s="167">
        <v>3328</v>
      </c>
      <c r="H70" s="169">
        <f t="shared" si="1"/>
        <v>4208</v>
      </c>
      <c r="I70" s="169">
        <f t="shared" si="3"/>
        <v>5957</v>
      </c>
      <c r="J70" s="169">
        <f t="shared" si="2"/>
        <v>17181</v>
      </c>
      <c r="K70" s="168">
        <f t="shared" si="2"/>
        <v>23138</v>
      </c>
      <c r="L70" s="166">
        <v>19977</v>
      </c>
    </row>
    <row r="71" spans="1:12" ht="12.75">
      <c r="A71" s="165" t="s">
        <v>71</v>
      </c>
      <c r="B71" s="166">
        <v>6534</v>
      </c>
      <c r="C71" s="166">
        <v>1335</v>
      </c>
      <c r="D71" s="167">
        <v>22398</v>
      </c>
      <c r="E71" s="168">
        <f t="shared" si="0"/>
        <v>30267</v>
      </c>
      <c r="F71" s="166">
        <v>671</v>
      </c>
      <c r="G71" s="167">
        <v>1896</v>
      </c>
      <c r="H71" s="169">
        <f t="shared" si="1"/>
        <v>2567</v>
      </c>
      <c r="I71" s="169">
        <f t="shared" si="3"/>
        <v>8540</v>
      </c>
      <c r="J71" s="169">
        <f t="shared" si="2"/>
        <v>24294</v>
      </c>
      <c r="K71" s="168">
        <f t="shared" si="2"/>
        <v>32834</v>
      </c>
      <c r="L71" s="166">
        <v>18767</v>
      </c>
    </row>
    <row r="72" spans="1:12" ht="12.75">
      <c r="A72" s="165" t="s">
        <v>72</v>
      </c>
      <c r="B72" s="166">
        <v>0</v>
      </c>
      <c r="C72" s="166">
        <v>12</v>
      </c>
      <c r="D72" s="167">
        <v>89</v>
      </c>
      <c r="E72" s="168">
        <f t="shared" si="0"/>
        <v>101</v>
      </c>
      <c r="F72" s="166">
        <v>81</v>
      </c>
      <c r="G72" s="167">
        <v>204</v>
      </c>
      <c r="H72" s="169">
        <f t="shared" si="1"/>
        <v>285</v>
      </c>
      <c r="I72" s="169">
        <f t="shared" si="3"/>
        <v>93</v>
      </c>
      <c r="J72" s="169">
        <f t="shared" si="2"/>
        <v>293</v>
      </c>
      <c r="K72" s="168">
        <f t="shared" si="2"/>
        <v>386</v>
      </c>
      <c r="L72" s="166">
        <v>76</v>
      </c>
    </row>
    <row r="73" spans="1:12" ht="12.75">
      <c r="A73" s="165" t="s">
        <v>73</v>
      </c>
      <c r="B73" s="166">
        <v>42424</v>
      </c>
      <c r="C73" s="166">
        <v>2663</v>
      </c>
      <c r="D73" s="167">
        <v>108278</v>
      </c>
      <c r="E73" s="168">
        <f t="shared" si="0"/>
        <v>153365</v>
      </c>
      <c r="F73" s="166">
        <v>6615</v>
      </c>
      <c r="G73" s="167">
        <v>13091</v>
      </c>
      <c r="H73" s="169">
        <f t="shared" si="1"/>
        <v>19706</v>
      </c>
      <c r="I73" s="169">
        <f t="shared" si="3"/>
        <v>51702</v>
      </c>
      <c r="J73" s="169">
        <f t="shared" si="2"/>
        <v>121369</v>
      </c>
      <c r="K73" s="168">
        <f t="shared" si="2"/>
        <v>173071</v>
      </c>
      <c r="L73" s="166">
        <v>54216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245</v>
      </c>
    </row>
    <row r="75" spans="1:12" ht="12.75">
      <c r="A75" s="165" t="s">
        <v>75</v>
      </c>
      <c r="B75" s="166">
        <v>93490</v>
      </c>
      <c r="C75" s="166">
        <v>3</v>
      </c>
      <c r="D75" s="167">
        <v>132436</v>
      </c>
      <c r="E75" s="168">
        <f t="shared" si="0"/>
        <v>225929</v>
      </c>
      <c r="F75" s="166">
        <v>0</v>
      </c>
      <c r="G75" s="167">
        <v>24</v>
      </c>
      <c r="H75" s="169">
        <f t="shared" si="1"/>
        <v>24</v>
      </c>
      <c r="I75" s="169">
        <f t="shared" si="3"/>
        <v>93493</v>
      </c>
      <c r="J75" s="169">
        <f t="shared" si="2"/>
        <v>132460</v>
      </c>
      <c r="K75" s="168">
        <f t="shared" si="2"/>
        <v>225953</v>
      </c>
      <c r="L75" s="166">
        <v>197792</v>
      </c>
    </row>
    <row r="76" spans="1:12" ht="12.75">
      <c r="A76" s="165" t="s">
        <v>76</v>
      </c>
      <c r="B76" s="166">
        <v>157</v>
      </c>
      <c r="C76" s="166">
        <v>128</v>
      </c>
      <c r="D76" s="167">
        <v>578</v>
      </c>
      <c r="E76" s="168">
        <f t="shared" si="0"/>
        <v>863</v>
      </c>
      <c r="F76" s="166">
        <v>1</v>
      </c>
      <c r="G76" s="167">
        <v>2</v>
      </c>
      <c r="H76" s="169">
        <f t="shared" si="1"/>
        <v>3</v>
      </c>
      <c r="I76" s="169">
        <f t="shared" si="3"/>
        <v>286</v>
      </c>
      <c r="J76" s="169">
        <f t="shared" si="2"/>
        <v>580</v>
      </c>
      <c r="K76" s="168">
        <f t="shared" si="2"/>
        <v>866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0</v>
      </c>
      <c r="E77" s="168">
        <f t="shared" si="0"/>
        <v>0</v>
      </c>
      <c r="F77" s="166">
        <v>72</v>
      </c>
      <c r="G77" s="167">
        <v>222</v>
      </c>
      <c r="H77" s="169">
        <f t="shared" si="1"/>
        <v>294</v>
      </c>
      <c r="I77" s="169">
        <f t="shared" si="3"/>
        <v>72</v>
      </c>
      <c r="J77" s="169">
        <f t="shared" si="2"/>
        <v>222</v>
      </c>
      <c r="K77" s="168">
        <f t="shared" si="2"/>
        <v>294</v>
      </c>
      <c r="L77" s="166">
        <v>656</v>
      </c>
    </row>
    <row r="78" spans="1:12" ht="12.75">
      <c r="A78" s="165" t="s">
        <v>78</v>
      </c>
      <c r="B78" s="166">
        <v>161</v>
      </c>
      <c r="C78" s="166">
        <v>0</v>
      </c>
      <c r="D78" s="167">
        <v>756</v>
      </c>
      <c r="E78" s="168">
        <f t="shared" si="0"/>
        <v>917</v>
      </c>
      <c r="F78" s="166">
        <v>513</v>
      </c>
      <c r="G78" s="167">
        <v>1023</v>
      </c>
      <c r="H78" s="169">
        <f t="shared" si="1"/>
        <v>1536</v>
      </c>
      <c r="I78" s="169">
        <f t="shared" si="3"/>
        <v>674</v>
      </c>
      <c r="J78" s="169">
        <f t="shared" si="2"/>
        <v>1779</v>
      </c>
      <c r="K78" s="168">
        <f t="shared" si="2"/>
        <v>2453</v>
      </c>
      <c r="L78" s="166">
        <v>2452</v>
      </c>
    </row>
    <row r="79" spans="1:12" ht="12.75">
      <c r="A79" s="165" t="s">
        <v>79</v>
      </c>
      <c r="B79" s="166">
        <v>0</v>
      </c>
      <c r="C79" s="166">
        <v>97</v>
      </c>
      <c r="D79" s="167">
        <v>272</v>
      </c>
      <c r="E79" s="168">
        <f t="shared" si="0"/>
        <v>369</v>
      </c>
      <c r="F79" s="166">
        <v>113</v>
      </c>
      <c r="G79" s="167">
        <v>253</v>
      </c>
      <c r="H79" s="169">
        <f t="shared" si="1"/>
        <v>366</v>
      </c>
      <c r="I79" s="169">
        <f t="shared" si="3"/>
        <v>210</v>
      </c>
      <c r="J79" s="169">
        <f t="shared" si="2"/>
        <v>525</v>
      </c>
      <c r="K79" s="168">
        <f t="shared" si="2"/>
        <v>735</v>
      </c>
      <c r="L79" s="166">
        <v>295</v>
      </c>
    </row>
    <row r="80" spans="1:12" ht="12.75">
      <c r="A80" s="165" t="s">
        <v>80</v>
      </c>
      <c r="B80" s="166">
        <v>1</v>
      </c>
      <c r="C80" s="166">
        <v>0</v>
      </c>
      <c r="D80" s="167">
        <v>3</v>
      </c>
      <c r="E80" s="168">
        <f t="shared" si="0"/>
        <v>4</v>
      </c>
      <c r="F80" s="166">
        <v>2</v>
      </c>
      <c r="G80" s="167">
        <v>23</v>
      </c>
      <c r="H80" s="169">
        <f t="shared" si="1"/>
        <v>25</v>
      </c>
      <c r="I80" s="169">
        <f t="shared" si="3"/>
        <v>3</v>
      </c>
      <c r="J80" s="169">
        <f t="shared" si="2"/>
        <v>26</v>
      </c>
      <c r="K80" s="168">
        <f t="shared" si="2"/>
        <v>29</v>
      </c>
      <c r="L80" s="166">
        <v>15</v>
      </c>
    </row>
    <row r="81" spans="1:12" ht="12.75">
      <c r="A81" s="165" t="s">
        <v>81</v>
      </c>
      <c r="B81" s="166">
        <v>430</v>
      </c>
      <c r="C81" s="166">
        <v>1</v>
      </c>
      <c r="D81" s="167">
        <v>617</v>
      </c>
      <c r="E81" s="168">
        <f t="shared" si="0"/>
        <v>1048</v>
      </c>
      <c r="F81" s="166">
        <v>672</v>
      </c>
      <c r="G81" s="167">
        <v>969</v>
      </c>
      <c r="H81" s="169">
        <f t="shared" si="1"/>
        <v>1641</v>
      </c>
      <c r="I81" s="169">
        <f t="shared" si="3"/>
        <v>1103</v>
      </c>
      <c r="J81" s="169">
        <f t="shared" si="2"/>
        <v>1586</v>
      </c>
      <c r="K81" s="168">
        <f t="shared" si="2"/>
        <v>2689</v>
      </c>
      <c r="L81" s="166">
        <v>731</v>
      </c>
    </row>
    <row r="82" spans="1:12" ht="12.75">
      <c r="A82" s="165" t="s">
        <v>82</v>
      </c>
      <c r="B82" s="166">
        <v>4240</v>
      </c>
      <c r="C82" s="166">
        <v>291</v>
      </c>
      <c r="D82" s="167">
        <v>8511</v>
      </c>
      <c r="E82" s="168">
        <f t="shared" si="0"/>
        <v>13042</v>
      </c>
      <c r="F82" s="166">
        <v>385</v>
      </c>
      <c r="G82" s="167">
        <v>916</v>
      </c>
      <c r="H82" s="169">
        <f t="shared" si="1"/>
        <v>1301</v>
      </c>
      <c r="I82" s="169">
        <f t="shared" si="3"/>
        <v>4916</v>
      </c>
      <c r="J82" s="169">
        <f t="shared" si="2"/>
        <v>9427</v>
      </c>
      <c r="K82" s="168">
        <f t="shared" si="2"/>
        <v>14343</v>
      </c>
      <c r="L82" s="166">
        <v>937</v>
      </c>
    </row>
    <row r="83" spans="1:12" ht="12.75">
      <c r="A83" s="165" t="s">
        <v>83</v>
      </c>
      <c r="B83" s="166">
        <v>847</v>
      </c>
      <c r="C83" s="166">
        <v>252</v>
      </c>
      <c r="D83" s="167">
        <v>3145</v>
      </c>
      <c r="E83" s="168">
        <f t="shared" si="0"/>
        <v>4244</v>
      </c>
      <c r="F83" s="166">
        <v>2437</v>
      </c>
      <c r="G83" s="167">
        <v>4726</v>
      </c>
      <c r="H83" s="169">
        <f t="shared" si="1"/>
        <v>7163</v>
      </c>
      <c r="I83" s="169">
        <f t="shared" si="3"/>
        <v>3536</v>
      </c>
      <c r="J83" s="169">
        <f t="shared" si="2"/>
        <v>7871</v>
      </c>
      <c r="K83" s="168">
        <f t="shared" si="2"/>
        <v>11407</v>
      </c>
      <c r="L83" s="166">
        <v>11750</v>
      </c>
    </row>
    <row r="84" spans="1:12" ht="12.75">
      <c r="A84" s="165" t="s">
        <v>84</v>
      </c>
      <c r="B84" s="166">
        <v>71</v>
      </c>
      <c r="C84" s="166">
        <v>1</v>
      </c>
      <c r="D84" s="167">
        <v>249</v>
      </c>
      <c r="E84" s="168">
        <f t="shared" si="0"/>
        <v>321</v>
      </c>
      <c r="F84" s="166">
        <v>252</v>
      </c>
      <c r="G84" s="167">
        <v>478</v>
      </c>
      <c r="H84" s="169">
        <f t="shared" si="1"/>
        <v>730</v>
      </c>
      <c r="I84" s="169">
        <f t="shared" si="3"/>
        <v>324</v>
      </c>
      <c r="J84" s="169">
        <f t="shared" si="2"/>
        <v>727</v>
      </c>
      <c r="K84" s="168">
        <f t="shared" si="2"/>
        <v>1051</v>
      </c>
      <c r="L84" s="166">
        <v>513</v>
      </c>
    </row>
    <row r="85" spans="1:12" ht="12.75">
      <c r="A85" s="165" t="s">
        <v>85</v>
      </c>
      <c r="B85" s="166">
        <v>3</v>
      </c>
      <c r="C85" s="166">
        <v>0</v>
      </c>
      <c r="D85" s="167">
        <v>3</v>
      </c>
      <c r="E85" s="168">
        <f t="shared" si="0"/>
        <v>6</v>
      </c>
      <c r="F85" s="166">
        <v>11</v>
      </c>
      <c r="G85" s="167">
        <v>26</v>
      </c>
      <c r="H85" s="169">
        <f t="shared" si="1"/>
        <v>37</v>
      </c>
      <c r="I85" s="169">
        <f t="shared" si="3"/>
        <v>14</v>
      </c>
      <c r="J85" s="169">
        <f t="shared" si="2"/>
        <v>29</v>
      </c>
      <c r="K85" s="168">
        <f t="shared" si="2"/>
        <v>43</v>
      </c>
      <c r="L85" s="166">
        <v>36</v>
      </c>
    </row>
    <row r="86" spans="1:12" ht="12.75">
      <c r="A86" s="165" t="s">
        <v>86</v>
      </c>
      <c r="B86" s="166">
        <v>3886</v>
      </c>
      <c r="C86" s="166">
        <v>6693</v>
      </c>
      <c r="D86" s="167">
        <v>20333</v>
      </c>
      <c r="E86" s="168">
        <f>SUM(B86:D86)</f>
        <v>30912</v>
      </c>
      <c r="F86" s="166">
        <v>21304</v>
      </c>
      <c r="G86" s="167">
        <v>34492</v>
      </c>
      <c r="H86" s="169">
        <f t="shared" si="1"/>
        <v>55796</v>
      </c>
      <c r="I86" s="169">
        <f t="shared" si="3"/>
        <v>31883</v>
      </c>
      <c r="J86" s="169">
        <f>SUM(D86+G86)</f>
        <v>54825</v>
      </c>
      <c r="K86" s="168">
        <f t="shared" si="2"/>
        <v>86708</v>
      </c>
      <c r="L86" s="166">
        <v>59225</v>
      </c>
    </row>
    <row r="87" spans="1:12" ht="12.75">
      <c r="A87" s="165" t="s">
        <v>87</v>
      </c>
      <c r="B87" s="166">
        <v>453</v>
      </c>
      <c r="C87" s="166">
        <v>186</v>
      </c>
      <c r="D87" s="167">
        <v>1814</v>
      </c>
      <c r="E87" s="168">
        <f t="shared" si="0"/>
        <v>2453</v>
      </c>
      <c r="F87" s="166">
        <v>293</v>
      </c>
      <c r="G87" s="167">
        <v>393</v>
      </c>
      <c r="H87" s="169">
        <f t="shared" si="1"/>
        <v>686</v>
      </c>
      <c r="I87" s="169">
        <f t="shared" si="3"/>
        <v>932</v>
      </c>
      <c r="J87" s="169">
        <f t="shared" si="2"/>
        <v>2207</v>
      </c>
      <c r="K87" s="168">
        <f t="shared" si="2"/>
        <v>3139</v>
      </c>
      <c r="L87" s="166">
        <v>1275</v>
      </c>
    </row>
    <row r="88" spans="1:12" ht="12.75">
      <c r="A88" s="165" t="s">
        <v>88</v>
      </c>
      <c r="B88" s="166">
        <v>5681</v>
      </c>
      <c r="C88" s="166">
        <v>110</v>
      </c>
      <c r="D88" s="167">
        <v>14612</v>
      </c>
      <c r="E88" s="168">
        <f t="shared" si="0"/>
        <v>20403</v>
      </c>
      <c r="F88" s="166">
        <v>1897</v>
      </c>
      <c r="G88" s="167">
        <v>3603</v>
      </c>
      <c r="H88" s="169">
        <f t="shared" si="1"/>
        <v>5500</v>
      </c>
      <c r="I88" s="169">
        <f t="shared" si="3"/>
        <v>7688</v>
      </c>
      <c r="J88" s="169">
        <f t="shared" si="2"/>
        <v>18215</v>
      </c>
      <c r="K88" s="168">
        <f t="shared" si="2"/>
        <v>25903</v>
      </c>
      <c r="L88" s="166">
        <v>8578</v>
      </c>
    </row>
    <row r="89" spans="1:12" ht="12.75">
      <c r="A89" s="165" t="s">
        <v>89</v>
      </c>
      <c r="B89" s="166">
        <v>96</v>
      </c>
      <c r="C89" s="166">
        <v>27</v>
      </c>
      <c r="D89" s="167">
        <v>304</v>
      </c>
      <c r="E89" s="168">
        <f aca="true" t="shared" si="4" ref="E89:E119">SUM(B89:D89)</f>
        <v>427</v>
      </c>
      <c r="F89" s="166">
        <v>0</v>
      </c>
      <c r="G89" s="167">
        <v>2</v>
      </c>
      <c r="H89" s="169">
        <f aca="true" t="shared" si="5" ref="H89:H119">SUM(F89:G89)</f>
        <v>2</v>
      </c>
      <c r="I89" s="169">
        <f t="shared" si="3"/>
        <v>123</v>
      </c>
      <c r="J89" s="169">
        <f aca="true" t="shared" si="6" ref="J89:K119">SUM(D89+G89)</f>
        <v>306</v>
      </c>
      <c r="K89" s="168">
        <f t="shared" si="6"/>
        <v>429</v>
      </c>
      <c r="L89" s="166">
        <v>1289</v>
      </c>
    </row>
    <row r="90" spans="1:12" ht="12.75">
      <c r="A90" s="165" t="s">
        <v>90</v>
      </c>
      <c r="B90" s="166">
        <v>10297</v>
      </c>
      <c r="C90" s="166">
        <v>7725</v>
      </c>
      <c r="D90" s="167">
        <v>43686</v>
      </c>
      <c r="E90" s="168">
        <f t="shared" si="4"/>
        <v>61708</v>
      </c>
      <c r="F90" s="166">
        <v>1461</v>
      </c>
      <c r="G90" s="167">
        <v>5288</v>
      </c>
      <c r="H90" s="169">
        <f t="shared" si="5"/>
        <v>6749</v>
      </c>
      <c r="I90" s="169">
        <f aca="true" t="shared" si="7" ref="I90:I119">SUM(B90+C90+F90)</f>
        <v>19483</v>
      </c>
      <c r="J90" s="169">
        <f t="shared" si="6"/>
        <v>48974</v>
      </c>
      <c r="K90" s="168">
        <f t="shared" si="6"/>
        <v>68457</v>
      </c>
      <c r="L90" s="166">
        <v>99343</v>
      </c>
    </row>
    <row r="91" spans="1:12" ht="12.75">
      <c r="A91" s="165" t="s">
        <v>91</v>
      </c>
      <c r="B91" s="166">
        <v>19320</v>
      </c>
      <c r="C91" s="166">
        <v>1158</v>
      </c>
      <c r="D91" s="167">
        <v>48671</v>
      </c>
      <c r="E91" s="168">
        <f t="shared" si="4"/>
        <v>69149</v>
      </c>
      <c r="F91" s="166">
        <v>4005</v>
      </c>
      <c r="G91" s="167">
        <v>8826</v>
      </c>
      <c r="H91" s="169">
        <f t="shared" si="5"/>
        <v>12831</v>
      </c>
      <c r="I91" s="169">
        <f t="shared" si="7"/>
        <v>24483</v>
      </c>
      <c r="J91" s="169">
        <f t="shared" si="6"/>
        <v>57497</v>
      </c>
      <c r="K91" s="168">
        <f t="shared" si="6"/>
        <v>81980</v>
      </c>
      <c r="L91" s="166">
        <v>225839</v>
      </c>
    </row>
    <row r="92" spans="1:12" ht="12.75">
      <c r="A92" s="165" t="s">
        <v>92</v>
      </c>
      <c r="B92" s="166">
        <v>44744</v>
      </c>
      <c r="C92" s="166">
        <v>255</v>
      </c>
      <c r="D92" s="167">
        <v>91734</v>
      </c>
      <c r="E92" s="168">
        <f t="shared" si="4"/>
        <v>136733</v>
      </c>
      <c r="F92" s="166">
        <v>517</v>
      </c>
      <c r="G92" s="167">
        <v>965</v>
      </c>
      <c r="H92" s="169">
        <f t="shared" si="5"/>
        <v>1482</v>
      </c>
      <c r="I92" s="169">
        <f t="shared" si="7"/>
        <v>45516</v>
      </c>
      <c r="J92" s="169">
        <f t="shared" si="6"/>
        <v>92699</v>
      </c>
      <c r="K92" s="168">
        <f t="shared" si="6"/>
        <v>138215</v>
      </c>
      <c r="L92" s="166">
        <v>30425</v>
      </c>
    </row>
    <row r="93" spans="1:12" ht="12.75">
      <c r="A93" s="165" t="s">
        <v>93</v>
      </c>
      <c r="B93" s="166">
        <v>73800</v>
      </c>
      <c r="C93" s="166">
        <v>12177</v>
      </c>
      <c r="D93" s="167">
        <v>120262</v>
      </c>
      <c r="E93" s="168">
        <f t="shared" si="4"/>
        <v>206239</v>
      </c>
      <c r="F93" s="166">
        <v>28685</v>
      </c>
      <c r="G93" s="167">
        <v>47620</v>
      </c>
      <c r="H93" s="169">
        <f t="shared" si="5"/>
        <v>76305</v>
      </c>
      <c r="I93" s="169">
        <f t="shared" si="7"/>
        <v>114662</v>
      </c>
      <c r="J93" s="169">
        <f t="shared" si="6"/>
        <v>167882</v>
      </c>
      <c r="K93" s="168">
        <f t="shared" si="6"/>
        <v>282544</v>
      </c>
      <c r="L93" s="166">
        <v>310966</v>
      </c>
    </row>
    <row r="94" spans="1:12" ht="12.75">
      <c r="A94" s="165" t="s">
        <v>94</v>
      </c>
      <c r="B94" s="166">
        <v>5</v>
      </c>
      <c r="C94" s="166">
        <v>297</v>
      </c>
      <c r="D94" s="167">
        <v>505</v>
      </c>
      <c r="E94" s="168">
        <f t="shared" si="4"/>
        <v>807</v>
      </c>
      <c r="F94" s="166">
        <v>49</v>
      </c>
      <c r="G94" s="167">
        <v>69</v>
      </c>
      <c r="H94" s="169">
        <f t="shared" si="5"/>
        <v>118</v>
      </c>
      <c r="I94" s="169">
        <f t="shared" si="7"/>
        <v>351</v>
      </c>
      <c r="J94" s="169">
        <f t="shared" si="6"/>
        <v>574</v>
      </c>
      <c r="K94" s="168">
        <f t="shared" si="6"/>
        <v>925</v>
      </c>
      <c r="L94" s="166">
        <v>207</v>
      </c>
    </row>
    <row r="95" spans="1:12" ht="12.75">
      <c r="A95" s="165" t="s">
        <v>95</v>
      </c>
      <c r="B95" s="166">
        <v>38866</v>
      </c>
      <c r="C95" s="166">
        <v>3525</v>
      </c>
      <c r="D95" s="167">
        <v>67702</v>
      </c>
      <c r="E95" s="168">
        <f t="shared" si="4"/>
        <v>110093</v>
      </c>
      <c r="F95" s="166">
        <v>7452</v>
      </c>
      <c r="G95" s="167">
        <v>10741</v>
      </c>
      <c r="H95" s="169">
        <f t="shared" si="5"/>
        <v>18193</v>
      </c>
      <c r="I95" s="169">
        <f t="shared" si="7"/>
        <v>49843</v>
      </c>
      <c r="J95" s="169">
        <f t="shared" si="6"/>
        <v>78443</v>
      </c>
      <c r="K95" s="168">
        <f t="shared" si="6"/>
        <v>128286</v>
      </c>
      <c r="L95" s="166">
        <v>371597</v>
      </c>
    </row>
    <row r="96" spans="1:12" ht="12.75">
      <c r="A96" s="165" t="s">
        <v>96</v>
      </c>
      <c r="B96" s="166">
        <v>234</v>
      </c>
      <c r="C96" s="166">
        <v>25</v>
      </c>
      <c r="D96" s="167">
        <v>717</v>
      </c>
      <c r="E96" s="168">
        <f t="shared" si="4"/>
        <v>976</v>
      </c>
      <c r="F96" s="166">
        <v>36</v>
      </c>
      <c r="G96" s="167">
        <v>107</v>
      </c>
      <c r="H96" s="169">
        <f t="shared" si="5"/>
        <v>143</v>
      </c>
      <c r="I96" s="169">
        <f t="shared" si="7"/>
        <v>295</v>
      </c>
      <c r="J96" s="169">
        <f t="shared" si="6"/>
        <v>824</v>
      </c>
      <c r="K96" s="168">
        <f t="shared" si="6"/>
        <v>1119</v>
      </c>
      <c r="L96" s="166">
        <v>11</v>
      </c>
    </row>
    <row r="97" spans="1:12" ht="12.75">
      <c r="A97" s="165" t="s">
        <v>97</v>
      </c>
      <c r="B97" s="166">
        <v>8048</v>
      </c>
      <c r="C97" s="166">
        <v>420</v>
      </c>
      <c r="D97" s="167">
        <v>13187</v>
      </c>
      <c r="E97" s="168">
        <f t="shared" si="4"/>
        <v>21655</v>
      </c>
      <c r="F97" s="166">
        <v>762</v>
      </c>
      <c r="G97" s="167">
        <v>1292</v>
      </c>
      <c r="H97" s="169">
        <f t="shared" si="5"/>
        <v>2054</v>
      </c>
      <c r="I97" s="169">
        <f t="shared" si="7"/>
        <v>9230</v>
      </c>
      <c r="J97" s="169">
        <f t="shared" si="6"/>
        <v>14479</v>
      </c>
      <c r="K97" s="168">
        <f t="shared" si="6"/>
        <v>23709</v>
      </c>
      <c r="L97" s="166">
        <v>11432</v>
      </c>
    </row>
    <row r="98" spans="1:12" ht="12.75">
      <c r="A98" s="165" t="s">
        <v>98</v>
      </c>
      <c r="B98" s="166">
        <v>499</v>
      </c>
      <c r="C98" s="166">
        <v>155</v>
      </c>
      <c r="D98" s="167">
        <v>1935</v>
      </c>
      <c r="E98" s="168">
        <f t="shared" si="4"/>
        <v>2589</v>
      </c>
      <c r="F98" s="166">
        <v>82</v>
      </c>
      <c r="G98" s="167">
        <v>165</v>
      </c>
      <c r="H98" s="169">
        <f t="shared" si="5"/>
        <v>247</v>
      </c>
      <c r="I98" s="169">
        <f t="shared" si="7"/>
        <v>736</v>
      </c>
      <c r="J98" s="169">
        <f t="shared" si="6"/>
        <v>2100</v>
      </c>
      <c r="K98" s="168">
        <f t="shared" si="6"/>
        <v>2836</v>
      </c>
      <c r="L98" s="166">
        <v>1057</v>
      </c>
    </row>
    <row r="99" spans="1:12" ht="12.75">
      <c r="A99" s="165" t="s">
        <v>99</v>
      </c>
      <c r="B99" s="166">
        <v>121</v>
      </c>
      <c r="C99" s="166">
        <v>44</v>
      </c>
      <c r="D99" s="167">
        <v>246</v>
      </c>
      <c r="E99" s="168">
        <f t="shared" si="4"/>
        <v>411</v>
      </c>
      <c r="F99" s="166">
        <v>6</v>
      </c>
      <c r="G99" s="167">
        <v>6</v>
      </c>
      <c r="H99" s="169">
        <f t="shared" si="5"/>
        <v>12</v>
      </c>
      <c r="I99" s="169">
        <f t="shared" si="7"/>
        <v>171</v>
      </c>
      <c r="J99" s="169">
        <f t="shared" si="6"/>
        <v>252</v>
      </c>
      <c r="K99" s="168">
        <f t="shared" si="6"/>
        <v>423</v>
      </c>
      <c r="L99" s="166">
        <v>385</v>
      </c>
    </row>
    <row r="100" spans="1:12" ht="12.75">
      <c r="A100" s="165" t="s">
        <v>100</v>
      </c>
      <c r="B100" s="166">
        <v>13</v>
      </c>
      <c r="C100" s="166">
        <v>1</v>
      </c>
      <c r="D100" s="167">
        <v>11</v>
      </c>
      <c r="E100" s="168">
        <f t="shared" si="4"/>
        <v>25</v>
      </c>
      <c r="F100" s="166">
        <v>476</v>
      </c>
      <c r="G100" s="167">
        <v>2006</v>
      </c>
      <c r="H100" s="169">
        <f t="shared" si="5"/>
        <v>2482</v>
      </c>
      <c r="I100" s="169">
        <f t="shared" si="7"/>
        <v>490</v>
      </c>
      <c r="J100" s="169">
        <f t="shared" si="6"/>
        <v>2017</v>
      </c>
      <c r="K100" s="168">
        <f t="shared" si="6"/>
        <v>2507</v>
      </c>
      <c r="L100" s="166">
        <v>21367</v>
      </c>
    </row>
    <row r="101" spans="1:12" ht="12.75">
      <c r="A101" s="165" t="s">
        <v>101</v>
      </c>
      <c r="B101" s="166">
        <v>1488</v>
      </c>
      <c r="C101" s="166">
        <v>37</v>
      </c>
      <c r="D101" s="167">
        <v>3225</v>
      </c>
      <c r="E101" s="168">
        <f t="shared" si="4"/>
        <v>4750</v>
      </c>
      <c r="F101" s="166">
        <v>20389</v>
      </c>
      <c r="G101" s="167">
        <v>44982</v>
      </c>
      <c r="H101" s="169">
        <f t="shared" si="5"/>
        <v>65371</v>
      </c>
      <c r="I101" s="169">
        <f t="shared" si="7"/>
        <v>21914</v>
      </c>
      <c r="J101" s="169">
        <f t="shared" si="6"/>
        <v>48207</v>
      </c>
      <c r="K101" s="168">
        <f t="shared" si="6"/>
        <v>70121</v>
      </c>
      <c r="L101" s="166">
        <v>129942</v>
      </c>
    </row>
    <row r="102" spans="1:12" ht="12.75">
      <c r="A102" s="165" t="s">
        <v>102</v>
      </c>
      <c r="B102" s="166">
        <v>294</v>
      </c>
      <c r="C102" s="166">
        <v>1043</v>
      </c>
      <c r="D102" s="167">
        <v>5162</v>
      </c>
      <c r="E102" s="168">
        <f t="shared" si="4"/>
        <v>6499</v>
      </c>
      <c r="F102" s="166">
        <v>12914</v>
      </c>
      <c r="G102" s="167">
        <v>25091</v>
      </c>
      <c r="H102" s="169">
        <f t="shared" si="5"/>
        <v>38005</v>
      </c>
      <c r="I102" s="169">
        <f t="shared" si="7"/>
        <v>14251</v>
      </c>
      <c r="J102" s="169">
        <f t="shared" si="6"/>
        <v>30253</v>
      </c>
      <c r="K102" s="168">
        <f t="shared" si="6"/>
        <v>44504</v>
      </c>
      <c r="L102" s="166">
        <v>27436</v>
      </c>
    </row>
    <row r="103" spans="1:12" ht="12.75">
      <c r="A103" s="165" t="s">
        <v>103</v>
      </c>
      <c r="B103" s="166">
        <v>17417</v>
      </c>
      <c r="C103" s="166">
        <v>25296</v>
      </c>
      <c r="D103" s="167">
        <v>122115</v>
      </c>
      <c r="E103" s="168">
        <f t="shared" si="4"/>
        <v>164828</v>
      </c>
      <c r="F103" s="166">
        <v>21757</v>
      </c>
      <c r="G103" s="167">
        <v>51814</v>
      </c>
      <c r="H103" s="169">
        <f t="shared" si="5"/>
        <v>73571</v>
      </c>
      <c r="I103" s="169">
        <f t="shared" si="7"/>
        <v>64470</v>
      </c>
      <c r="J103" s="169">
        <f t="shared" si="6"/>
        <v>173929</v>
      </c>
      <c r="K103" s="168">
        <f t="shared" si="6"/>
        <v>238399</v>
      </c>
      <c r="L103" s="166">
        <v>101333</v>
      </c>
    </row>
    <row r="104" spans="1:12" ht="12.75">
      <c r="A104" s="165" t="s">
        <v>104</v>
      </c>
      <c r="B104" s="166">
        <v>89</v>
      </c>
      <c r="C104" s="166">
        <v>0</v>
      </c>
      <c r="D104" s="167">
        <v>90</v>
      </c>
      <c r="E104" s="168">
        <f t="shared" si="4"/>
        <v>179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89</v>
      </c>
      <c r="J104" s="169">
        <f t="shared" si="6"/>
        <v>90</v>
      </c>
      <c r="K104" s="168">
        <f t="shared" si="6"/>
        <v>179</v>
      </c>
      <c r="L104" s="166">
        <v>167</v>
      </c>
    </row>
    <row r="105" spans="1:12" ht="12.75">
      <c r="A105" s="165" t="s">
        <v>105</v>
      </c>
      <c r="B105" s="166">
        <v>8538</v>
      </c>
      <c r="C105" s="166">
        <v>6417</v>
      </c>
      <c r="D105" s="167">
        <v>30603</v>
      </c>
      <c r="E105" s="168">
        <f t="shared" si="4"/>
        <v>45558</v>
      </c>
      <c r="F105" s="166">
        <v>2247</v>
      </c>
      <c r="G105" s="167">
        <v>5308</v>
      </c>
      <c r="H105" s="169">
        <f t="shared" si="5"/>
        <v>7555</v>
      </c>
      <c r="I105" s="169">
        <f t="shared" si="7"/>
        <v>17202</v>
      </c>
      <c r="J105" s="169">
        <f t="shared" si="6"/>
        <v>35911</v>
      </c>
      <c r="K105" s="168">
        <f t="shared" si="6"/>
        <v>53113</v>
      </c>
      <c r="L105" s="166">
        <v>11780</v>
      </c>
    </row>
    <row r="106" spans="1:12" ht="12.75">
      <c r="A106" s="165" t="s">
        <v>106</v>
      </c>
      <c r="B106" s="166">
        <v>973</v>
      </c>
      <c r="C106" s="166">
        <v>762</v>
      </c>
      <c r="D106" s="167">
        <v>6029</v>
      </c>
      <c r="E106" s="168">
        <f t="shared" si="4"/>
        <v>7764</v>
      </c>
      <c r="F106" s="166">
        <v>840</v>
      </c>
      <c r="G106" s="167">
        <v>1953</v>
      </c>
      <c r="H106" s="169">
        <f t="shared" si="5"/>
        <v>2793</v>
      </c>
      <c r="I106" s="169">
        <f t="shared" si="7"/>
        <v>2575</v>
      </c>
      <c r="J106" s="169">
        <f t="shared" si="6"/>
        <v>7982</v>
      </c>
      <c r="K106" s="168">
        <f t="shared" si="6"/>
        <v>10557</v>
      </c>
      <c r="L106" s="166">
        <v>6783</v>
      </c>
    </row>
    <row r="107" spans="1:12" ht="12.75">
      <c r="A107" s="165" t="s">
        <v>107</v>
      </c>
      <c r="B107" s="166">
        <v>21051</v>
      </c>
      <c r="C107" s="166">
        <v>16811</v>
      </c>
      <c r="D107" s="167">
        <v>133550</v>
      </c>
      <c r="E107" s="168">
        <f t="shared" si="4"/>
        <v>171412</v>
      </c>
      <c r="F107" s="166">
        <v>5494</v>
      </c>
      <c r="G107" s="167">
        <v>14333</v>
      </c>
      <c r="H107" s="169">
        <f t="shared" si="5"/>
        <v>19827</v>
      </c>
      <c r="I107" s="169">
        <f t="shared" si="7"/>
        <v>43356</v>
      </c>
      <c r="J107" s="169">
        <f t="shared" si="6"/>
        <v>147883</v>
      </c>
      <c r="K107" s="168">
        <f t="shared" si="6"/>
        <v>191239</v>
      </c>
      <c r="L107" s="166">
        <v>126134</v>
      </c>
    </row>
    <row r="108" spans="1:12" ht="12.75">
      <c r="A108" s="165" t="s">
        <v>108</v>
      </c>
      <c r="B108" s="166">
        <v>44786</v>
      </c>
      <c r="C108" s="166">
        <v>10240</v>
      </c>
      <c r="D108" s="167">
        <v>137742</v>
      </c>
      <c r="E108" s="168">
        <f t="shared" si="4"/>
        <v>192768</v>
      </c>
      <c r="F108" s="166">
        <v>3017</v>
      </c>
      <c r="G108" s="167">
        <v>5756</v>
      </c>
      <c r="H108" s="169">
        <f t="shared" si="5"/>
        <v>8773</v>
      </c>
      <c r="I108" s="169">
        <f t="shared" si="7"/>
        <v>58043</v>
      </c>
      <c r="J108" s="169">
        <f t="shared" si="6"/>
        <v>143498</v>
      </c>
      <c r="K108" s="168">
        <f t="shared" si="6"/>
        <v>201541</v>
      </c>
      <c r="L108" s="166">
        <v>294515</v>
      </c>
    </row>
    <row r="109" spans="1:12" ht="12.75">
      <c r="A109" s="165" t="s">
        <v>109</v>
      </c>
      <c r="B109" s="166">
        <v>1140</v>
      </c>
      <c r="C109" s="166">
        <v>1156</v>
      </c>
      <c r="D109" s="167">
        <v>6545</v>
      </c>
      <c r="E109" s="168">
        <f t="shared" si="4"/>
        <v>8841</v>
      </c>
      <c r="F109" s="166">
        <v>1012</v>
      </c>
      <c r="G109" s="167">
        <v>3162</v>
      </c>
      <c r="H109" s="169">
        <f t="shared" si="5"/>
        <v>4174</v>
      </c>
      <c r="I109" s="169">
        <f t="shared" si="7"/>
        <v>3308</v>
      </c>
      <c r="J109" s="169">
        <f t="shared" si="6"/>
        <v>9707</v>
      </c>
      <c r="K109" s="168">
        <f t="shared" si="6"/>
        <v>13015</v>
      </c>
      <c r="L109" s="166">
        <v>9664</v>
      </c>
    </row>
    <row r="110" spans="1:12" ht="12.75">
      <c r="A110" s="165" t="s">
        <v>110</v>
      </c>
      <c r="B110" s="166">
        <v>220</v>
      </c>
      <c r="C110" s="166">
        <v>184</v>
      </c>
      <c r="D110" s="167">
        <v>1328</v>
      </c>
      <c r="E110" s="168">
        <f t="shared" si="4"/>
        <v>1732</v>
      </c>
      <c r="F110" s="166">
        <v>543</v>
      </c>
      <c r="G110" s="167">
        <v>403</v>
      </c>
      <c r="H110" s="169">
        <f t="shared" si="5"/>
        <v>946</v>
      </c>
      <c r="I110" s="169">
        <f t="shared" si="7"/>
        <v>947</v>
      </c>
      <c r="J110" s="169">
        <f t="shared" si="6"/>
        <v>1731</v>
      </c>
      <c r="K110" s="168">
        <f t="shared" si="6"/>
        <v>2678</v>
      </c>
      <c r="L110" s="166">
        <v>376</v>
      </c>
    </row>
    <row r="111" spans="1:12" ht="12.75">
      <c r="A111" s="165" t="s">
        <v>111</v>
      </c>
      <c r="B111" s="166">
        <v>173</v>
      </c>
      <c r="C111" s="166">
        <v>51</v>
      </c>
      <c r="D111" s="167">
        <v>407</v>
      </c>
      <c r="E111" s="168">
        <f t="shared" si="4"/>
        <v>631</v>
      </c>
      <c r="F111" s="166">
        <v>34</v>
      </c>
      <c r="G111" s="167">
        <v>40</v>
      </c>
      <c r="H111" s="169">
        <f t="shared" si="5"/>
        <v>74</v>
      </c>
      <c r="I111" s="169">
        <f t="shared" si="7"/>
        <v>258</v>
      </c>
      <c r="J111" s="169">
        <f t="shared" si="6"/>
        <v>447</v>
      </c>
      <c r="K111" s="168">
        <f t="shared" si="6"/>
        <v>705</v>
      </c>
      <c r="L111" s="166">
        <v>390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33</v>
      </c>
      <c r="H112" s="169">
        <f t="shared" si="5"/>
        <v>33</v>
      </c>
      <c r="I112" s="169">
        <f t="shared" si="7"/>
        <v>0</v>
      </c>
      <c r="J112" s="169">
        <f t="shared" si="6"/>
        <v>33</v>
      </c>
      <c r="K112" s="168">
        <f t="shared" si="6"/>
        <v>33</v>
      </c>
      <c r="L112" s="166">
        <v>3</v>
      </c>
    </row>
    <row r="113" spans="1:12" ht="12.75">
      <c r="A113" s="165" t="s">
        <v>113</v>
      </c>
      <c r="B113" s="166">
        <v>12225</v>
      </c>
      <c r="C113" s="166">
        <v>122</v>
      </c>
      <c r="D113" s="167">
        <v>22064</v>
      </c>
      <c r="E113" s="168">
        <f t="shared" si="4"/>
        <v>34411</v>
      </c>
      <c r="F113" s="166">
        <v>249</v>
      </c>
      <c r="G113" s="167">
        <v>511</v>
      </c>
      <c r="H113" s="169">
        <f t="shared" si="5"/>
        <v>760</v>
      </c>
      <c r="I113" s="169">
        <f t="shared" si="7"/>
        <v>12596</v>
      </c>
      <c r="J113" s="169">
        <f t="shared" si="6"/>
        <v>22575</v>
      </c>
      <c r="K113" s="168">
        <f t="shared" si="6"/>
        <v>35171</v>
      </c>
      <c r="L113" s="166">
        <v>2029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510</v>
      </c>
      <c r="C115" s="166">
        <v>40</v>
      </c>
      <c r="D115" s="167">
        <v>1242</v>
      </c>
      <c r="E115" s="168">
        <f t="shared" si="4"/>
        <v>1792</v>
      </c>
      <c r="F115" s="166">
        <v>811</v>
      </c>
      <c r="G115" s="167">
        <v>1397</v>
      </c>
      <c r="H115" s="169">
        <f t="shared" si="5"/>
        <v>2208</v>
      </c>
      <c r="I115" s="169">
        <f t="shared" si="7"/>
        <v>1361</v>
      </c>
      <c r="J115" s="169">
        <f t="shared" si="6"/>
        <v>2639</v>
      </c>
      <c r="K115" s="168">
        <f t="shared" si="6"/>
        <v>4000</v>
      </c>
      <c r="L115" s="166">
        <v>2117</v>
      </c>
    </row>
    <row r="116" spans="1:12" ht="12.75">
      <c r="A116" s="165" t="s">
        <v>116</v>
      </c>
      <c r="B116" s="166">
        <v>1508</v>
      </c>
      <c r="C116" s="166">
        <v>829</v>
      </c>
      <c r="D116" s="167">
        <v>2588</v>
      </c>
      <c r="E116" s="168">
        <f t="shared" si="4"/>
        <v>4925</v>
      </c>
      <c r="F116" s="166">
        <v>524</v>
      </c>
      <c r="G116" s="167">
        <v>665</v>
      </c>
      <c r="H116" s="169">
        <f t="shared" si="5"/>
        <v>1189</v>
      </c>
      <c r="I116" s="169">
        <f t="shared" si="7"/>
        <v>2861</v>
      </c>
      <c r="J116" s="169">
        <f t="shared" si="6"/>
        <v>3253</v>
      </c>
      <c r="K116" s="168">
        <f t="shared" si="6"/>
        <v>6114</v>
      </c>
      <c r="L116" s="166">
        <v>3926</v>
      </c>
    </row>
    <row r="117" spans="1:12" ht="12.75">
      <c r="A117" s="165" t="s">
        <v>117</v>
      </c>
      <c r="B117" s="166">
        <v>274</v>
      </c>
      <c r="C117" s="166">
        <v>4</v>
      </c>
      <c r="D117" s="167">
        <v>552</v>
      </c>
      <c r="E117" s="168">
        <f t="shared" si="4"/>
        <v>830</v>
      </c>
      <c r="F117" s="166">
        <v>169</v>
      </c>
      <c r="G117" s="167">
        <v>391</v>
      </c>
      <c r="H117" s="169">
        <f t="shared" si="5"/>
        <v>560</v>
      </c>
      <c r="I117" s="169">
        <f t="shared" si="7"/>
        <v>447</v>
      </c>
      <c r="J117" s="169">
        <f t="shared" si="6"/>
        <v>943</v>
      </c>
      <c r="K117" s="168">
        <f t="shared" si="6"/>
        <v>1390</v>
      </c>
      <c r="L117" s="166">
        <v>1594</v>
      </c>
    </row>
    <row r="118" spans="1:12" ht="12.75">
      <c r="A118" s="165" t="s">
        <v>118</v>
      </c>
      <c r="B118" s="166">
        <v>3998</v>
      </c>
      <c r="C118" s="166">
        <v>1256</v>
      </c>
      <c r="D118" s="167">
        <v>7462</v>
      </c>
      <c r="E118" s="168">
        <f t="shared" si="4"/>
        <v>12716</v>
      </c>
      <c r="F118" s="166">
        <v>1389</v>
      </c>
      <c r="G118" s="167">
        <v>1922</v>
      </c>
      <c r="H118" s="169">
        <f t="shared" si="5"/>
        <v>3311</v>
      </c>
      <c r="I118" s="169">
        <f t="shared" si="7"/>
        <v>6643</v>
      </c>
      <c r="J118" s="169">
        <f t="shared" si="6"/>
        <v>9384</v>
      </c>
      <c r="K118" s="168">
        <f t="shared" si="6"/>
        <v>16027</v>
      </c>
      <c r="L118" s="166">
        <v>15266</v>
      </c>
    </row>
    <row r="119" spans="1:12" ht="12.75">
      <c r="A119" s="165" t="s">
        <v>119</v>
      </c>
      <c r="B119" s="166">
        <v>300</v>
      </c>
      <c r="C119" s="166">
        <v>22</v>
      </c>
      <c r="D119" s="167">
        <v>718</v>
      </c>
      <c r="E119" s="168">
        <f t="shared" si="4"/>
        <v>1040</v>
      </c>
      <c r="F119" s="166">
        <v>648</v>
      </c>
      <c r="G119" s="167">
        <v>1028</v>
      </c>
      <c r="H119" s="169">
        <f t="shared" si="5"/>
        <v>1676</v>
      </c>
      <c r="I119" s="169">
        <f t="shared" si="7"/>
        <v>970</v>
      </c>
      <c r="J119" s="169">
        <f t="shared" si="6"/>
        <v>1746</v>
      </c>
      <c r="K119" s="168">
        <f t="shared" si="6"/>
        <v>2716</v>
      </c>
      <c r="L119" s="166">
        <v>2586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1035626</v>
      </c>
      <c r="C122" s="172">
        <f>SUM(C24:C119)</f>
        <v>486321</v>
      </c>
      <c r="D122" s="172">
        <f aca="true" t="shared" si="8" ref="D122:L122">SUM(D24:D119)</f>
        <v>3339754</v>
      </c>
      <c r="E122" s="172">
        <f t="shared" si="8"/>
        <v>4861701</v>
      </c>
      <c r="F122" s="173">
        <f t="shared" si="8"/>
        <v>398486</v>
      </c>
      <c r="G122" s="172">
        <f t="shared" si="8"/>
        <v>750847</v>
      </c>
      <c r="H122" s="172">
        <f t="shared" si="8"/>
        <v>1149333</v>
      </c>
      <c r="I122" s="172">
        <f t="shared" si="8"/>
        <v>1920433</v>
      </c>
      <c r="J122" s="172">
        <f>D122+G122</f>
        <v>4090601</v>
      </c>
      <c r="K122" s="172">
        <f>E122+H122</f>
        <v>6011034</v>
      </c>
      <c r="L122" s="173">
        <f t="shared" si="8"/>
        <v>8352598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1" t="s">
        <v>149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3"/>
    </row>
    <row r="128" spans="1:12" ht="12.75">
      <c r="A128" s="224" t="s">
        <v>150</v>
      </c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R34" sqref="R34"/>
    </sheetView>
  </sheetViews>
  <sheetFormatPr defaultColWidth="11.421875" defaultRowHeight="12.75"/>
  <sheetData>
    <row r="1" spans="1:11" ht="12.75">
      <c r="A1" s="210" t="s">
        <v>127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0" t="s">
        <v>129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0" t="s">
        <v>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12.75">
      <c r="A13" s="18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0" t="s">
        <v>126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ht="12.75">
      <c r="A15" s="210" t="s">
        <v>153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1" t="s">
        <v>132</v>
      </c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8" t="s">
        <v>12</v>
      </c>
      <c r="B21" s="214" t="s">
        <v>13</v>
      </c>
      <c r="C21" s="214"/>
      <c r="D21" s="98"/>
      <c r="E21" s="99"/>
      <c r="F21" s="18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5" t="s">
        <v>134</v>
      </c>
      <c r="G22" s="216"/>
      <c r="H22" s="217"/>
      <c r="I22" s="108"/>
      <c r="J22" s="91"/>
      <c r="K22" s="109"/>
    </row>
    <row r="23" spans="1:11" ht="12.75">
      <c r="A23" s="110"/>
      <c r="B23" s="218" t="s">
        <v>154</v>
      </c>
      <c r="C23" s="218"/>
      <c r="D23" s="111" t="s">
        <v>136</v>
      </c>
      <c r="E23" s="110" t="s">
        <v>22</v>
      </c>
      <c r="F23" s="112" t="s">
        <v>154</v>
      </c>
      <c r="G23" s="113" t="s">
        <v>136</v>
      </c>
      <c r="H23" s="112" t="s">
        <v>22</v>
      </c>
      <c r="I23" s="112" t="s">
        <v>154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2898</v>
      </c>
      <c r="C25" s="119">
        <v>88</v>
      </c>
      <c r="D25" s="120">
        <v>6121</v>
      </c>
      <c r="E25" s="121">
        <f>SUM(B25:D25)</f>
        <v>9107</v>
      </c>
      <c r="F25" s="189">
        <v>1026</v>
      </c>
      <c r="G25" s="123">
        <v>1600</v>
      </c>
      <c r="H25" s="124">
        <f>SUM(F25:G25)</f>
        <v>2626</v>
      </c>
      <c r="I25" s="124">
        <f>SUM(B25+C25+F25)</f>
        <v>4012</v>
      </c>
      <c r="J25" s="124">
        <f>D25+G25</f>
        <v>7721</v>
      </c>
      <c r="K25" s="124">
        <f>SUM(I25:J25)</f>
        <v>11733</v>
      </c>
    </row>
    <row r="26" spans="1:11" ht="12.75">
      <c r="A26" s="118" t="s">
        <v>25</v>
      </c>
      <c r="B26" s="119">
        <v>16092</v>
      </c>
      <c r="C26" s="119">
        <v>0</v>
      </c>
      <c r="D26" s="120">
        <v>23803</v>
      </c>
      <c r="E26" s="121">
        <f aca="true" t="shared" si="0" ref="E26:E89">SUM(B26:D26)</f>
        <v>39895</v>
      </c>
      <c r="F26" s="189">
        <v>175</v>
      </c>
      <c r="G26" s="123">
        <v>646</v>
      </c>
      <c r="H26" s="124">
        <f aca="true" t="shared" si="1" ref="H26:H89">SUM(F26:G26)</f>
        <v>821</v>
      </c>
      <c r="I26" s="124">
        <f aca="true" t="shared" si="2" ref="I26:I89">SUM(B26+C26+F26)</f>
        <v>16267</v>
      </c>
      <c r="J26" s="124">
        <f aca="true" t="shared" si="3" ref="J26:J89">SUM(D26+G26)</f>
        <v>24449</v>
      </c>
      <c r="K26" s="124">
        <f aca="true" t="shared" si="4" ref="K26:K89">SUM(I26:J26)</f>
        <v>40716</v>
      </c>
    </row>
    <row r="27" spans="1:11" ht="12.75">
      <c r="A27" s="118" t="s">
        <v>26</v>
      </c>
      <c r="B27" s="119">
        <v>1453</v>
      </c>
      <c r="C27" s="119">
        <v>57</v>
      </c>
      <c r="D27" s="120">
        <v>4426</v>
      </c>
      <c r="E27" s="121">
        <f t="shared" si="0"/>
        <v>5936</v>
      </c>
      <c r="F27" s="189">
        <v>285</v>
      </c>
      <c r="G27" s="123">
        <v>295</v>
      </c>
      <c r="H27" s="124">
        <f t="shared" si="1"/>
        <v>580</v>
      </c>
      <c r="I27" s="124">
        <f t="shared" si="2"/>
        <v>1795</v>
      </c>
      <c r="J27" s="124">
        <f t="shared" si="3"/>
        <v>4721</v>
      </c>
      <c r="K27" s="124">
        <f t="shared" si="4"/>
        <v>6516</v>
      </c>
    </row>
    <row r="28" spans="1:11" ht="12.75">
      <c r="A28" s="118" t="s">
        <v>27</v>
      </c>
      <c r="B28" s="119">
        <v>630</v>
      </c>
      <c r="C28" s="119">
        <v>1528</v>
      </c>
      <c r="D28" s="120">
        <v>7494</v>
      </c>
      <c r="E28" s="121">
        <f t="shared" si="0"/>
        <v>9652</v>
      </c>
      <c r="F28" s="189">
        <v>314</v>
      </c>
      <c r="G28" s="123">
        <v>1152</v>
      </c>
      <c r="H28" s="124">
        <f t="shared" si="1"/>
        <v>1466</v>
      </c>
      <c r="I28" s="124">
        <f t="shared" si="2"/>
        <v>2472</v>
      </c>
      <c r="J28" s="124">
        <f t="shared" si="3"/>
        <v>8646</v>
      </c>
      <c r="K28" s="124">
        <f t="shared" si="4"/>
        <v>11118</v>
      </c>
    </row>
    <row r="29" spans="1:11" ht="12.75">
      <c r="A29" s="118" t="s">
        <v>28</v>
      </c>
      <c r="B29" s="119">
        <v>0</v>
      </c>
      <c r="C29" s="119">
        <v>357</v>
      </c>
      <c r="D29" s="120">
        <v>1371</v>
      </c>
      <c r="E29" s="121">
        <f t="shared" si="0"/>
        <v>1728</v>
      </c>
      <c r="F29" s="189">
        <v>40</v>
      </c>
      <c r="G29" s="123">
        <v>512</v>
      </c>
      <c r="H29" s="124">
        <f t="shared" si="1"/>
        <v>552</v>
      </c>
      <c r="I29" s="124">
        <f t="shared" si="2"/>
        <v>397</v>
      </c>
      <c r="J29" s="124">
        <f t="shared" si="3"/>
        <v>1883</v>
      </c>
      <c r="K29" s="124">
        <f t="shared" si="4"/>
        <v>2280</v>
      </c>
    </row>
    <row r="30" spans="1:11" ht="12.75">
      <c r="A30" s="118" t="s">
        <v>29</v>
      </c>
      <c r="B30" s="119">
        <v>122</v>
      </c>
      <c r="C30" s="119">
        <v>37</v>
      </c>
      <c r="D30" s="120">
        <v>623</v>
      </c>
      <c r="E30" s="121">
        <f t="shared" si="0"/>
        <v>782</v>
      </c>
      <c r="F30" s="189">
        <v>1</v>
      </c>
      <c r="G30" s="123">
        <v>1</v>
      </c>
      <c r="H30" s="124">
        <f t="shared" si="1"/>
        <v>2</v>
      </c>
      <c r="I30" s="124">
        <f t="shared" si="2"/>
        <v>160</v>
      </c>
      <c r="J30" s="124">
        <f t="shared" si="3"/>
        <v>624</v>
      </c>
      <c r="K30" s="124">
        <f t="shared" si="4"/>
        <v>784</v>
      </c>
    </row>
    <row r="31" spans="1:11" ht="12.75">
      <c r="A31" s="118" t="s">
        <v>30</v>
      </c>
      <c r="B31" s="119">
        <v>10094</v>
      </c>
      <c r="C31" s="119">
        <v>41334</v>
      </c>
      <c r="D31" s="120">
        <v>160163</v>
      </c>
      <c r="E31" s="121">
        <f t="shared" si="0"/>
        <v>211591</v>
      </c>
      <c r="F31" s="189">
        <v>5417</v>
      </c>
      <c r="G31" s="123">
        <v>10976</v>
      </c>
      <c r="H31" s="124">
        <f t="shared" si="1"/>
        <v>16393</v>
      </c>
      <c r="I31" s="124">
        <f t="shared" si="2"/>
        <v>56845</v>
      </c>
      <c r="J31" s="124">
        <f t="shared" si="3"/>
        <v>171139</v>
      </c>
      <c r="K31" s="124">
        <f t="shared" si="4"/>
        <v>227984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133</v>
      </c>
      <c r="D33" s="120">
        <v>575</v>
      </c>
      <c r="E33" s="121">
        <f t="shared" si="0"/>
        <v>708</v>
      </c>
      <c r="F33" s="189">
        <v>25</v>
      </c>
      <c r="G33" s="123">
        <v>70</v>
      </c>
      <c r="H33" s="124">
        <f t="shared" si="1"/>
        <v>95</v>
      </c>
      <c r="I33" s="124">
        <f t="shared" si="2"/>
        <v>158</v>
      </c>
      <c r="J33" s="124">
        <f t="shared" si="3"/>
        <v>645</v>
      </c>
      <c r="K33" s="124">
        <f t="shared" si="4"/>
        <v>803</v>
      </c>
    </row>
    <row r="34" spans="1:11" ht="12.75">
      <c r="A34" s="118" t="s">
        <v>33</v>
      </c>
      <c r="B34" s="119">
        <v>57453</v>
      </c>
      <c r="C34" s="119">
        <v>0</v>
      </c>
      <c r="D34" s="120">
        <v>64209</v>
      </c>
      <c r="E34" s="121">
        <f t="shared" si="0"/>
        <v>121662</v>
      </c>
      <c r="F34" s="189">
        <v>96</v>
      </c>
      <c r="G34" s="123">
        <v>547</v>
      </c>
      <c r="H34" s="124">
        <f t="shared" si="1"/>
        <v>643</v>
      </c>
      <c r="I34" s="124">
        <f t="shared" si="2"/>
        <v>57549</v>
      </c>
      <c r="J34" s="124">
        <f t="shared" si="3"/>
        <v>64756</v>
      </c>
      <c r="K34" s="124">
        <f t="shared" si="4"/>
        <v>122305</v>
      </c>
    </row>
    <row r="35" spans="1:11" ht="12.75">
      <c r="A35" s="118" t="s">
        <v>34</v>
      </c>
      <c r="B35" s="119">
        <v>59225</v>
      </c>
      <c r="C35" s="119">
        <v>245321</v>
      </c>
      <c r="D35" s="120">
        <v>935111</v>
      </c>
      <c r="E35" s="121">
        <f t="shared" si="0"/>
        <v>1239657</v>
      </c>
      <c r="F35" s="189">
        <v>66888</v>
      </c>
      <c r="G35" s="123">
        <v>170361</v>
      </c>
      <c r="H35" s="124">
        <f t="shared" si="1"/>
        <v>237249</v>
      </c>
      <c r="I35" s="124">
        <f t="shared" si="2"/>
        <v>371434</v>
      </c>
      <c r="J35" s="124">
        <f t="shared" si="3"/>
        <v>1105472</v>
      </c>
      <c r="K35" s="124">
        <f t="shared" si="4"/>
        <v>1476906</v>
      </c>
    </row>
    <row r="36" spans="1:11" ht="12.75">
      <c r="A36" s="118" t="s">
        <v>35</v>
      </c>
      <c r="B36" s="119">
        <v>592</v>
      </c>
      <c r="C36" s="119">
        <v>90</v>
      </c>
      <c r="D36" s="120">
        <v>4995</v>
      </c>
      <c r="E36" s="121">
        <f t="shared" si="0"/>
        <v>5677</v>
      </c>
      <c r="F36" s="189">
        <v>77</v>
      </c>
      <c r="G36" s="123">
        <v>380</v>
      </c>
      <c r="H36" s="124">
        <f t="shared" si="1"/>
        <v>457</v>
      </c>
      <c r="I36" s="124">
        <f t="shared" si="2"/>
        <v>759</v>
      </c>
      <c r="J36" s="124">
        <f t="shared" si="3"/>
        <v>5375</v>
      </c>
      <c r="K36" s="124">
        <f t="shared" si="4"/>
        <v>6134</v>
      </c>
    </row>
    <row r="37" spans="1:11" ht="12.75">
      <c r="A37" s="118" t="s">
        <v>36</v>
      </c>
      <c r="B37" s="119">
        <v>12498</v>
      </c>
      <c r="C37" s="119">
        <v>12891</v>
      </c>
      <c r="D37" s="120">
        <v>91804</v>
      </c>
      <c r="E37" s="121">
        <f t="shared" si="0"/>
        <v>117193</v>
      </c>
      <c r="F37" s="189">
        <v>1895</v>
      </c>
      <c r="G37" s="123">
        <v>1966</v>
      </c>
      <c r="H37" s="124">
        <f t="shared" si="1"/>
        <v>3861</v>
      </c>
      <c r="I37" s="124">
        <f t="shared" si="2"/>
        <v>27284</v>
      </c>
      <c r="J37" s="124">
        <f t="shared" si="3"/>
        <v>93770</v>
      </c>
      <c r="K37" s="124">
        <f t="shared" si="4"/>
        <v>121054</v>
      </c>
    </row>
    <row r="38" spans="1:11" ht="12.75">
      <c r="A38" s="118" t="s">
        <v>37</v>
      </c>
      <c r="B38" s="119">
        <v>0</v>
      </c>
      <c r="C38" s="119">
        <v>16</v>
      </c>
      <c r="D38" s="120">
        <v>45</v>
      </c>
      <c r="E38" s="121">
        <f t="shared" si="0"/>
        <v>61</v>
      </c>
      <c r="F38" s="189">
        <v>0</v>
      </c>
      <c r="G38" s="123">
        <v>0</v>
      </c>
      <c r="H38" s="124">
        <f t="shared" si="1"/>
        <v>0</v>
      </c>
      <c r="I38" s="124">
        <f t="shared" si="2"/>
        <v>16</v>
      </c>
      <c r="J38" s="124">
        <f t="shared" si="3"/>
        <v>45</v>
      </c>
      <c r="K38" s="124">
        <f t="shared" si="4"/>
        <v>61</v>
      </c>
    </row>
    <row r="39" spans="1:11" ht="12.75">
      <c r="A39" s="118" t="s">
        <v>38</v>
      </c>
      <c r="B39" s="119">
        <v>2</v>
      </c>
      <c r="C39" s="119">
        <v>7</v>
      </c>
      <c r="D39" s="120">
        <v>53</v>
      </c>
      <c r="E39" s="121">
        <f t="shared" si="0"/>
        <v>62</v>
      </c>
      <c r="F39" s="189">
        <v>4</v>
      </c>
      <c r="G39" s="123">
        <v>16</v>
      </c>
      <c r="H39" s="124">
        <f t="shared" si="1"/>
        <v>20</v>
      </c>
      <c r="I39" s="124">
        <f t="shared" si="2"/>
        <v>13</v>
      </c>
      <c r="J39" s="124">
        <f t="shared" si="3"/>
        <v>69</v>
      </c>
      <c r="K39" s="124">
        <f t="shared" si="4"/>
        <v>82</v>
      </c>
    </row>
    <row r="40" spans="1:11" ht="12.75">
      <c r="A40" s="118" t="s">
        <v>39</v>
      </c>
      <c r="B40" s="119">
        <v>736943</v>
      </c>
      <c r="C40" s="119">
        <v>8598</v>
      </c>
      <c r="D40" s="120">
        <v>561780</v>
      </c>
      <c r="E40" s="121">
        <f t="shared" si="0"/>
        <v>1307321</v>
      </c>
      <c r="F40" s="189">
        <v>4311</v>
      </c>
      <c r="G40" s="123">
        <v>4778</v>
      </c>
      <c r="H40" s="124">
        <f t="shared" si="1"/>
        <v>9089</v>
      </c>
      <c r="I40" s="124">
        <f t="shared" si="2"/>
        <v>749852</v>
      </c>
      <c r="J40" s="124">
        <f t="shared" si="3"/>
        <v>566558</v>
      </c>
      <c r="K40" s="124">
        <f t="shared" si="4"/>
        <v>1316410</v>
      </c>
    </row>
    <row r="41" spans="1:11" ht="12.75">
      <c r="A41" s="118" t="s">
        <v>40</v>
      </c>
      <c r="B41" s="119">
        <v>743928</v>
      </c>
      <c r="C41" s="119">
        <v>5059</v>
      </c>
      <c r="D41" s="120">
        <v>412800</v>
      </c>
      <c r="E41" s="121">
        <f t="shared" si="0"/>
        <v>1161787</v>
      </c>
      <c r="F41" s="189">
        <v>25529</v>
      </c>
      <c r="G41" s="123">
        <v>57318</v>
      </c>
      <c r="H41" s="124">
        <f t="shared" si="1"/>
        <v>82847</v>
      </c>
      <c r="I41" s="124">
        <f t="shared" si="2"/>
        <v>774516</v>
      </c>
      <c r="J41" s="124">
        <f t="shared" si="3"/>
        <v>470118</v>
      </c>
      <c r="K41" s="124">
        <f t="shared" si="4"/>
        <v>1244634</v>
      </c>
    </row>
    <row r="42" spans="1:11" ht="12.75">
      <c r="A42" s="118" t="s">
        <v>41</v>
      </c>
      <c r="B42" s="119">
        <v>28872</v>
      </c>
      <c r="C42" s="119">
        <v>1195</v>
      </c>
      <c r="D42" s="120">
        <v>80180</v>
      </c>
      <c r="E42" s="121">
        <f t="shared" si="0"/>
        <v>110247</v>
      </c>
      <c r="F42" s="189">
        <v>4526</v>
      </c>
      <c r="G42" s="123">
        <v>7561</v>
      </c>
      <c r="H42" s="124">
        <f t="shared" si="1"/>
        <v>12087</v>
      </c>
      <c r="I42" s="124">
        <f t="shared" si="2"/>
        <v>34593</v>
      </c>
      <c r="J42" s="124">
        <f t="shared" si="3"/>
        <v>87741</v>
      </c>
      <c r="K42" s="124">
        <f t="shared" si="4"/>
        <v>122334</v>
      </c>
    </row>
    <row r="43" spans="1:11" ht="12.75">
      <c r="A43" s="118" t="s">
        <v>42</v>
      </c>
      <c r="B43" s="119">
        <v>21</v>
      </c>
      <c r="C43" s="119">
        <v>75</v>
      </c>
      <c r="D43" s="120">
        <v>509</v>
      </c>
      <c r="E43" s="121">
        <f t="shared" si="0"/>
        <v>605</v>
      </c>
      <c r="F43" s="189">
        <v>4</v>
      </c>
      <c r="G43" s="123">
        <v>22</v>
      </c>
      <c r="H43" s="124">
        <f t="shared" si="1"/>
        <v>26</v>
      </c>
      <c r="I43" s="124">
        <f t="shared" si="2"/>
        <v>100</v>
      </c>
      <c r="J43" s="124">
        <f t="shared" si="3"/>
        <v>531</v>
      </c>
      <c r="K43" s="124">
        <f t="shared" si="4"/>
        <v>631</v>
      </c>
    </row>
    <row r="44" spans="1:11" ht="12.75">
      <c r="A44" s="118" t="s">
        <v>43</v>
      </c>
      <c r="B44" s="119">
        <v>317</v>
      </c>
      <c r="C44" s="119">
        <v>31</v>
      </c>
      <c r="D44" s="120">
        <v>1286</v>
      </c>
      <c r="E44" s="121">
        <f t="shared" si="0"/>
        <v>1634</v>
      </c>
      <c r="F44" s="189">
        <v>63</v>
      </c>
      <c r="G44" s="123">
        <v>503</v>
      </c>
      <c r="H44" s="124">
        <f t="shared" si="1"/>
        <v>566</v>
      </c>
      <c r="I44" s="124">
        <f t="shared" si="2"/>
        <v>411</v>
      </c>
      <c r="J44" s="124">
        <f t="shared" si="3"/>
        <v>1789</v>
      </c>
      <c r="K44" s="124">
        <f t="shared" si="4"/>
        <v>2200</v>
      </c>
    </row>
    <row r="45" spans="1:11" ht="12.75">
      <c r="A45" s="118" t="s">
        <v>44</v>
      </c>
      <c r="B45" s="119">
        <v>11020</v>
      </c>
      <c r="C45" s="119">
        <v>0</v>
      </c>
      <c r="D45" s="120">
        <v>33466</v>
      </c>
      <c r="E45" s="121">
        <f t="shared" si="0"/>
        <v>44486</v>
      </c>
      <c r="F45" s="189">
        <v>1115</v>
      </c>
      <c r="G45" s="123">
        <v>4307</v>
      </c>
      <c r="H45" s="124">
        <f t="shared" si="1"/>
        <v>5422</v>
      </c>
      <c r="I45" s="124">
        <f t="shared" si="2"/>
        <v>12135</v>
      </c>
      <c r="J45" s="124">
        <f t="shared" si="3"/>
        <v>37773</v>
      </c>
      <c r="K45" s="124">
        <f t="shared" si="4"/>
        <v>49908</v>
      </c>
    </row>
    <row r="46" spans="1:11" ht="12.75">
      <c r="A46" s="118" t="s">
        <v>45</v>
      </c>
      <c r="B46" s="119">
        <v>139460</v>
      </c>
      <c r="C46" s="119">
        <v>5516</v>
      </c>
      <c r="D46" s="120">
        <v>379312</v>
      </c>
      <c r="E46" s="121">
        <f t="shared" si="0"/>
        <v>524288</v>
      </c>
      <c r="F46" s="189">
        <v>82975</v>
      </c>
      <c r="G46" s="123">
        <v>199421</v>
      </c>
      <c r="H46" s="124">
        <f t="shared" si="1"/>
        <v>282396</v>
      </c>
      <c r="I46" s="124">
        <f t="shared" si="2"/>
        <v>227951</v>
      </c>
      <c r="J46" s="124">
        <f t="shared" si="3"/>
        <v>578733</v>
      </c>
      <c r="K46" s="124">
        <f t="shared" si="4"/>
        <v>806684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34064</v>
      </c>
      <c r="C49" s="119">
        <v>844</v>
      </c>
      <c r="D49" s="120">
        <v>123507</v>
      </c>
      <c r="E49" s="121">
        <f t="shared" si="0"/>
        <v>158415</v>
      </c>
      <c r="F49" s="189">
        <v>1416</v>
      </c>
      <c r="G49" s="123">
        <v>7105</v>
      </c>
      <c r="H49" s="124">
        <f t="shared" si="1"/>
        <v>8521</v>
      </c>
      <c r="I49" s="124">
        <f t="shared" si="2"/>
        <v>36324</v>
      </c>
      <c r="J49" s="124">
        <f t="shared" si="3"/>
        <v>130612</v>
      </c>
      <c r="K49" s="124">
        <f t="shared" si="4"/>
        <v>166936</v>
      </c>
    </row>
    <row r="50" spans="1:11" ht="12.75">
      <c r="A50" s="118" t="s">
        <v>49</v>
      </c>
      <c r="B50" s="119">
        <v>0</v>
      </c>
      <c r="C50" s="119">
        <v>11</v>
      </c>
      <c r="D50" s="120">
        <v>34</v>
      </c>
      <c r="E50" s="121">
        <f t="shared" si="0"/>
        <v>45</v>
      </c>
      <c r="F50" s="189">
        <v>6</v>
      </c>
      <c r="G50" s="123">
        <v>20</v>
      </c>
      <c r="H50" s="124">
        <f t="shared" si="1"/>
        <v>26</v>
      </c>
      <c r="I50" s="124">
        <f t="shared" si="2"/>
        <v>17</v>
      </c>
      <c r="J50" s="124">
        <f t="shared" si="3"/>
        <v>54</v>
      </c>
      <c r="K50" s="124">
        <f t="shared" si="4"/>
        <v>71</v>
      </c>
    </row>
    <row r="51" spans="1:11" ht="12.75">
      <c r="A51" s="118" t="s">
        <v>50</v>
      </c>
      <c r="B51" s="119">
        <v>51019</v>
      </c>
      <c r="C51" s="119">
        <v>3787</v>
      </c>
      <c r="D51" s="120">
        <v>172366</v>
      </c>
      <c r="E51" s="121">
        <f t="shared" si="0"/>
        <v>227172</v>
      </c>
      <c r="F51" s="189">
        <v>4605</v>
      </c>
      <c r="G51" s="123">
        <v>7225</v>
      </c>
      <c r="H51" s="124">
        <f t="shared" si="1"/>
        <v>11830</v>
      </c>
      <c r="I51" s="124">
        <f t="shared" si="2"/>
        <v>59411</v>
      </c>
      <c r="J51" s="124">
        <f t="shared" si="3"/>
        <v>179591</v>
      </c>
      <c r="K51" s="124">
        <f t="shared" si="4"/>
        <v>239002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50432</v>
      </c>
      <c r="C55" s="119">
        <v>139726</v>
      </c>
      <c r="D55" s="120">
        <v>518879</v>
      </c>
      <c r="E55" s="121">
        <f t="shared" si="0"/>
        <v>709037</v>
      </c>
      <c r="F55" s="189">
        <v>37874</v>
      </c>
      <c r="G55" s="123">
        <v>78096</v>
      </c>
      <c r="H55" s="124">
        <f t="shared" si="1"/>
        <v>115970</v>
      </c>
      <c r="I55" s="124">
        <f t="shared" si="2"/>
        <v>228032</v>
      </c>
      <c r="J55" s="124">
        <f t="shared" si="3"/>
        <v>596975</v>
      </c>
      <c r="K55" s="124">
        <f t="shared" si="4"/>
        <v>825007</v>
      </c>
    </row>
    <row r="56" spans="1:11" ht="12.75">
      <c r="A56" s="118" t="s">
        <v>55</v>
      </c>
      <c r="B56" s="119">
        <v>2092</v>
      </c>
      <c r="C56" s="119">
        <v>1576</v>
      </c>
      <c r="D56" s="120">
        <v>4274</v>
      </c>
      <c r="E56" s="121">
        <f t="shared" si="0"/>
        <v>7942</v>
      </c>
      <c r="F56" s="189">
        <v>2227</v>
      </c>
      <c r="G56" s="123">
        <v>11489</v>
      </c>
      <c r="H56" s="124">
        <f t="shared" si="1"/>
        <v>13716</v>
      </c>
      <c r="I56" s="124">
        <f t="shared" si="2"/>
        <v>5895</v>
      </c>
      <c r="J56" s="124">
        <f t="shared" si="3"/>
        <v>15763</v>
      </c>
      <c r="K56" s="124">
        <f t="shared" si="4"/>
        <v>21658</v>
      </c>
    </row>
    <row r="57" spans="1:11" ht="12.75">
      <c r="A57" s="118" t="s">
        <v>56</v>
      </c>
      <c r="B57" s="119">
        <v>18922</v>
      </c>
      <c r="C57" s="119">
        <v>75440</v>
      </c>
      <c r="D57" s="120">
        <v>276296</v>
      </c>
      <c r="E57" s="121">
        <f t="shared" si="0"/>
        <v>370658</v>
      </c>
      <c r="F57" s="189">
        <v>54191</v>
      </c>
      <c r="G57" s="123">
        <v>93568</v>
      </c>
      <c r="H57" s="124">
        <f t="shared" si="1"/>
        <v>147759</v>
      </c>
      <c r="I57" s="124">
        <f t="shared" si="2"/>
        <v>148553</v>
      </c>
      <c r="J57" s="124">
        <f t="shared" si="3"/>
        <v>369864</v>
      </c>
      <c r="K57" s="124">
        <f t="shared" si="4"/>
        <v>518417</v>
      </c>
    </row>
    <row r="58" spans="1:11" ht="12.75">
      <c r="A58" s="118" t="s">
        <v>57</v>
      </c>
      <c r="B58" s="119">
        <v>358951</v>
      </c>
      <c r="C58" s="119">
        <v>5742</v>
      </c>
      <c r="D58" s="120">
        <v>1197747</v>
      </c>
      <c r="E58" s="121">
        <f t="shared" si="0"/>
        <v>1562440</v>
      </c>
      <c r="F58" s="189">
        <v>22043</v>
      </c>
      <c r="G58" s="123">
        <v>70542</v>
      </c>
      <c r="H58" s="124">
        <f t="shared" si="1"/>
        <v>92585</v>
      </c>
      <c r="I58" s="124">
        <f t="shared" si="2"/>
        <v>386736</v>
      </c>
      <c r="J58" s="124">
        <f t="shared" si="3"/>
        <v>1268289</v>
      </c>
      <c r="K58" s="124">
        <f t="shared" si="4"/>
        <v>1655025</v>
      </c>
    </row>
    <row r="59" spans="1:11" ht="12.75">
      <c r="A59" s="118" t="s">
        <v>58</v>
      </c>
      <c r="B59" s="119">
        <v>43072</v>
      </c>
      <c r="C59" s="119">
        <v>252394</v>
      </c>
      <c r="D59" s="120">
        <v>891995</v>
      </c>
      <c r="E59" s="121">
        <f t="shared" si="0"/>
        <v>1187461</v>
      </c>
      <c r="F59" s="189">
        <v>61292</v>
      </c>
      <c r="G59" s="123">
        <v>154687</v>
      </c>
      <c r="H59" s="124">
        <f t="shared" si="1"/>
        <v>215979</v>
      </c>
      <c r="I59" s="124">
        <f t="shared" si="2"/>
        <v>356758</v>
      </c>
      <c r="J59" s="124">
        <f t="shared" si="3"/>
        <v>1046682</v>
      </c>
      <c r="K59" s="124">
        <f t="shared" si="4"/>
        <v>1403440</v>
      </c>
    </row>
    <row r="60" spans="1:11" ht="12.75">
      <c r="A60" s="118" t="s">
        <v>59</v>
      </c>
      <c r="B60" s="119">
        <v>0</v>
      </c>
      <c r="C60" s="119">
        <v>0</v>
      </c>
      <c r="D60" s="120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1258</v>
      </c>
      <c r="C61" s="119">
        <v>394</v>
      </c>
      <c r="D61" s="120">
        <v>4717</v>
      </c>
      <c r="E61" s="121">
        <f t="shared" si="0"/>
        <v>6369</v>
      </c>
      <c r="F61" s="189">
        <v>141</v>
      </c>
      <c r="G61" s="123">
        <v>494</v>
      </c>
      <c r="H61" s="124">
        <f t="shared" si="1"/>
        <v>635</v>
      </c>
      <c r="I61" s="124">
        <f t="shared" si="2"/>
        <v>1793</v>
      </c>
      <c r="J61" s="124">
        <f t="shared" si="3"/>
        <v>5211</v>
      </c>
      <c r="K61" s="124">
        <f t="shared" si="4"/>
        <v>7004</v>
      </c>
    </row>
    <row r="62" spans="1:11" ht="12.75">
      <c r="A62" s="118" t="s">
        <v>61</v>
      </c>
      <c r="B62" s="119">
        <v>48036</v>
      </c>
      <c r="C62" s="119">
        <v>799</v>
      </c>
      <c r="D62" s="120">
        <v>127084</v>
      </c>
      <c r="E62" s="121">
        <f t="shared" si="0"/>
        <v>175919</v>
      </c>
      <c r="F62" s="189">
        <v>12011</v>
      </c>
      <c r="G62" s="123">
        <v>27563</v>
      </c>
      <c r="H62" s="124">
        <f t="shared" si="1"/>
        <v>39574</v>
      </c>
      <c r="I62" s="124">
        <f t="shared" si="2"/>
        <v>60846</v>
      </c>
      <c r="J62" s="124">
        <f t="shared" si="3"/>
        <v>154647</v>
      </c>
      <c r="K62" s="124">
        <f t="shared" si="4"/>
        <v>215493</v>
      </c>
    </row>
    <row r="63" spans="1:11" ht="12.75">
      <c r="A63" s="118" t="s">
        <v>62</v>
      </c>
      <c r="B63" s="119">
        <v>526</v>
      </c>
      <c r="C63" s="119">
        <v>211</v>
      </c>
      <c r="D63" s="120">
        <v>1563</v>
      </c>
      <c r="E63" s="121">
        <f t="shared" si="0"/>
        <v>2300</v>
      </c>
      <c r="F63" s="189">
        <v>149</v>
      </c>
      <c r="G63" s="123">
        <v>481</v>
      </c>
      <c r="H63" s="124">
        <f t="shared" si="1"/>
        <v>630</v>
      </c>
      <c r="I63" s="124">
        <f t="shared" si="2"/>
        <v>886</v>
      </c>
      <c r="J63" s="124">
        <f t="shared" si="3"/>
        <v>2044</v>
      </c>
      <c r="K63" s="124">
        <f t="shared" si="4"/>
        <v>2930</v>
      </c>
    </row>
    <row r="64" spans="1:11" ht="12.75">
      <c r="A64" s="118" t="s">
        <v>63</v>
      </c>
      <c r="B64" s="119">
        <v>8396</v>
      </c>
      <c r="C64" s="119">
        <v>21</v>
      </c>
      <c r="D64" s="120">
        <v>18411</v>
      </c>
      <c r="E64" s="121">
        <f t="shared" si="0"/>
        <v>26828</v>
      </c>
      <c r="F64" s="189">
        <v>7216</v>
      </c>
      <c r="G64" s="123">
        <v>21798</v>
      </c>
      <c r="H64" s="124">
        <f t="shared" si="1"/>
        <v>29014</v>
      </c>
      <c r="I64" s="124">
        <f t="shared" si="2"/>
        <v>15633</v>
      </c>
      <c r="J64" s="124">
        <f t="shared" si="3"/>
        <v>40209</v>
      </c>
      <c r="K64" s="124">
        <f t="shared" si="4"/>
        <v>55842</v>
      </c>
    </row>
    <row r="65" spans="1:11" ht="12.75">
      <c r="A65" s="118" t="s">
        <v>64</v>
      </c>
      <c r="B65" s="119">
        <v>2406</v>
      </c>
      <c r="C65" s="119">
        <v>1858</v>
      </c>
      <c r="D65" s="120">
        <v>8554</v>
      </c>
      <c r="E65" s="121">
        <f t="shared" si="0"/>
        <v>12818</v>
      </c>
      <c r="F65" s="189">
        <v>313</v>
      </c>
      <c r="G65" s="123">
        <v>526</v>
      </c>
      <c r="H65" s="124">
        <f t="shared" si="1"/>
        <v>839</v>
      </c>
      <c r="I65" s="124">
        <f t="shared" si="2"/>
        <v>4577</v>
      </c>
      <c r="J65" s="124">
        <f t="shared" si="3"/>
        <v>9080</v>
      </c>
      <c r="K65" s="124">
        <f t="shared" si="4"/>
        <v>13657</v>
      </c>
    </row>
    <row r="66" spans="1:11" ht="12.75">
      <c r="A66" s="118" t="s">
        <v>65</v>
      </c>
      <c r="B66" s="119">
        <v>19771</v>
      </c>
      <c r="C66" s="119">
        <v>3148</v>
      </c>
      <c r="D66" s="120">
        <v>68772</v>
      </c>
      <c r="E66" s="121">
        <f t="shared" si="0"/>
        <v>91691</v>
      </c>
      <c r="F66" s="189">
        <v>11264</v>
      </c>
      <c r="G66" s="123">
        <v>33863</v>
      </c>
      <c r="H66" s="124">
        <f t="shared" si="1"/>
        <v>45127</v>
      </c>
      <c r="I66" s="124">
        <f t="shared" si="2"/>
        <v>34183</v>
      </c>
      <c r="J66" s="124">
        <f t="shared" si="3"/>
        <v>102635</v>
      </c>
      <c r="K66" s="124">
        <f t="shared" si="4"/>
        <v>136818</v>
      </c>
    </row>
    <row r="67" spans="1:11" ht="12.75">
      <c r="A67" s="118" t="s">
        <v>66</v>
      </c>
      <c r="B67" s="119">
        <v>3200</v>
      </c>
      <c r="C67" s="119">
        <v>1139</v>
      </c>
      <c r="D67" s="120">
        <v>10356</v>
      </c>
      <c r="E67" s="121">
        <f t="shared" si="0"/>
        <v>14695</v>
      </c>
      <c r="F67" s="189">
        <v>1186</v>
      </c>
      <c r="G67" s="123">
        <v>2681</v>
      </c>
      <c r="H67" s="124">
        <f t="shared" si="1"/>
        <v>3867</v>
      </c>
      <c r="I67" s="124">
        <f t="shared" si="2"/>
        <v>5525</v>
      </c>
      <c r="J67" s="124">
        <f t="shared" si="3"/>
        <v>13037</v>
      </c>
      <c r="K67" s="124">
        <f t="shared" si="4"/>
        <v>18562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89">
        <v>1</v>
      </c>
      <c r="G68" s="123">
        <v>0</v>
      </c>
      <c r="H68" s="124">
        <f t="shared" si="1"/>
        <v>1</v>
      </c>
      <c r="I68" s="124">
        <f t="shared" si="2"/>
        <v>1</v>
      </c>
      <c r="J68" s="124">
        <f t="shared" si="3"/>
        <v>0</v>
      </c>
      <c r="K68" s="124">
        <f t="shared" si="4"/>
        <v>1</v>
      </c>
    </row>
    <row r="69" spans="1:11" ht="12.75">
      <c r="A69" s="118" t="s">
        <v>68</v>
      </c>
      <c r="B69" s="119">
        <v>59188</v>
      </c>
      <c r="C69" s="119">
        <v>36053</v>
      </c>
      <c r="D69" s="120">
        <v>266825</v>
      </c>
      <c r="E69" s="121">
        <f t="shared" si="0"/>
        <v>362066</v>
      </c>
      <c r="F69" s="189">
        <v>50910</v>
      </c>
      <c r="G69" s="123">
        <v>141970</v>
      </c>
      <c r="H69" s="124">
        <f t="shared" si="1"/>
        <v>192880</v>
      </c>
      <c r="I69" s="124">
        <f t="shared" si="2"/>
        <v>146151</v>
      </c>
      <c r="J69" s="124">
        <f t="shared" si="3"/>
        <v>408795</v>
      </c>
      <c r="K69" s="124">
        <f t="shared" si="4"/>
        <v>554946</v>
      </c>
    </row>
    <row r="70" spans="1:11" ht="12.75">
      <c r="A70" s="118" t="s">
        <v>69</v>
      </c>
      <c r="B70" s="119">
        <v>224</v>
      </c>
      <c r="C70" s="119">
        <v>2</v>
      </c>
      <c r="D70" s="120">
        <v>700</v>
      </c>
      <c r="E70" s="121">
        <f t="shared" si="0"/>
        <v>926</v>
      </c>
      <c r="F70" s="189">
        <v>12</v>
      </c>
      <c r="G70" s="123">
        <v>91</v>
      </c>
      <c r="H70" s="124">
        <f t="shared" si="1"/>
        <v>103</v>
      </c>
      <c r="I70" s="124">
        <f t="shared" si="2"/>
        <v>238</v>
      </c>
      <c r="J70" s="124">
        <f t="shared" si="3"/>
        <v>791</v>
      </c>
      <c r="K70" s="124">
        <f t="shared" si="4"/>
        <v>1029</v>
      </c>
    </row>
    <row r="71" spans="1:11" ht="12.75">
      <c r="A71" s="118" t="s">
        <v>70</v>
      </c>
      <c r="B71" s="119">
        <v>16392</v>
      </c>
      <c r="C71" s="119">
        <v>5273</v>
      </c>
      <c r="D71" s="120">
        <v>99686</v>
      </c>
      <c r="E71" s="121">
        <f t="shared" si="0"/>
        <v>121351</v>
      </c>
      <c r="F71" s="189">
        <v>2342</v>
      </c>
      <c r="G71" s="123">
        <v>6817</v>
      </c>
      <c r="H71" s="124">
        <f t="shared" si="1"/>
        <v>9159</v>
      </c>
      <c r="I71" s="124">
        <f t="shared" si="2"/>
        <v>24007</v>
      </c>
      <c r="J71" s="124">
        <f t="shared" si="3"/>
        <v>106503</v>
      </c>
      <c r="K71" s="124">
        <f t="shared" si="4"/>
        <v>130510</v>
      </c>
    </row>
    <row r="72" spans="1:11" ht="12.75">
      <c r="A72" s="118" t="s">
        <v>71</v>
      </c>
      <c r="B72" s="119">
        <v>10950</v>
      </c>
      <c r="C72" s="119">
        <v>3744</v>
      </c>
      <c r="D72" s="120">
        <v>45112</v>
      </c>
      <c r="E72" s="121">
        <f t="shared" si="0"/>
        <v>59806</v>
      </c>
      <c r="F72" s="189">
        <v>2816</v>
      </c>
      <c r="G72" s="123">
        <v>10404</v>
      </c>
      <c r="H72" s="124">
        <f t="shared" si="1"/>
        <v>13220</v>
      </c>
      <c r="I72" s="124">
        <f t="shared" si="2"/>
        <v>17510</v>
      </c>
      <c r="J72" s="124">
        <f t="shared" si="3"/>
        <v>55516</v>
      </c>
      <c r="K72" s="124">
        <f t="shared" si="4"/>
        <v>73026</v>
      </c>
    </row>
    <row r="73" spans="1:11" ht="12.75">
      <c r="A73" s="118" t="s">
        <v>72</v>
      </c>
      <c r="B73" s="119">
        <v>0</v>
      </c>
      <c r="C73" s="119">
        <v>10</v>
      </c>
      <c r="D73" s="120">
        <v>101</v>
      </c>
      <c r="E73" s="121">
        <f t="shared" si="0"/>
        <v>111</v>
      </c>
      <c r="F73" s="189">
        <v>0</v>
      </c>
      <c r="G73" s="123">
        <v>4</v>
      </c>
      <c r="H73" s="124">
        <f t="shared" si="1"/>
        <v>4</v>
      </c>
      <c r="I73" s="124">
        <f t="shared" si="2"/>
        <v>10</v>
      </c>
      <c r="J73" s="124">
        <f t="shared" si="3"/>
        <v>105</v>
      </c>
      <c r="K73" s="124">
        <f t="shared" si="4"/>
        <v>115</v>
      </c>
    </row>
    <row r="74" spans="1:11" ht="12.75">
      <c r="A74" s="118" t="s">
        <v>73</v>
      </c>
      <c r="B74" s="119">
        <v>107233</v>
      </c>
      <c r="C74" s="119">
        <v>7574</v>
      </c>
      <c r="D74" s="120">
        <v>433284</v>
      </c>
      <c r="E74" s="121">
        <f t="shared" si="0"/>
        <v>548091</v>
      </c>
      <c r="F74" s="189">
        <v>30146</v>
      </c>
      <c r="G74" s="123">
        <v>93446</v>
      </c>
      <c r="H74" s="124">
        <f t="shared" si="1"/>
        <v>123592</v>
      </c>
      <c r="I74" s="124">
        <f t="shared" si="2"/>
        <v>144953</v>
      </c>
      <c r="J74" s="124">
        <f t="shared" si="3"/>
        <v>526730</v>
      </c>
      <c r="K74" s="124">
        <f t="shared" si="4"/>
        <v>671683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325857</v>
      </c>
      <c r="C76" s="119">
        <v>0</v>
      </c>
      <c r="D76" s="120">
        <v>614441</v>
      </c>
      <c r="E76" s="121">
        <f t="shared" si="0"/>
        <v>940298</v>
      </c>
      <c r="F76" s="189">
        <v>2228</v>
      </c>
      <c r="G76" s="123">
        <v>4440</v>
      </c>
      <c r="H76" s="124">
        <f t="shared" si="1"/>
        <v>6668</v>
      </c>
      <c r="I76" s="124">
        <f t="shared" si="2"/>
        <v>328085</v>
      </c>
      <c r="J76" s="124">
        <f t="shared" si="3"/>
        <v>618881</v>
      </c>
      <c r="K76" s="124">
        <f t="shared" si="4"/>
        <v>946966</v>
      </c>
    </row>
    <row r="77" spans="1:11" ht="12.75">
      <c r="A77" s="118" t="s">
        <v>76</v>
      </c>
      <c r="B77" s="119">
        <v>286</v>
      </c>
      <c r="C77" s="119">
        <v>98</v>
      </c>
      <c r="D77" s="120">
        <v>906</v>
      </c>
      <c r="E77" s="121">
        <f t="shared" si="0"/>
        <v>1290</v>
      </c>
      <c r="F77" s="189">
        <v>1</v>
      </c>
      <c r="G77" s="123">
        <v>19</v>
      </c>
      <c r="H77" s="124">
        <f t="shared" si="1"/>
        <v>20</v>
      </c>
      <c r="I77" s="124">
        <f t="shared" si="2"/>
        <v>385</v>
      </c>
      <c r="J77" s="124">
        <f t="shared" si="3"/>
        <v>925</v>
      </c>
      <c r="K77" s="124">
        <f t="shared" si="4"/>
        <v>1310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131</v>
      </c>
      <c r="C79" s="119">
        <v>0</v>
      </c>
      <c r="D79" s="120">
        <v>373</v>
      </c>
      <c r="E79" s="121">
        <f t="shared" si="0"/>
        <v>504</v>
      </c>
      <c r="F79" s="189">
        <v>185</v>
      </c>
      <c r="G79" s="123">
        <v>409</v>
      </c>
      <c r="H79" s="124">
        <f t="shared" si="1"/>
        <v>594</v>
      </c>
      <c r="I79" s="124">
        <f t="shared" si="2"/>
        <v>316</v>
      </c>
      <c r="J79" s="124">
        <f t="shared" si="3"/>
        <v>782</v>
      </c>
      <c r="K79" s="124">
        <f t="shared" si="4"/>
        <v>1098</v>
      </c>
    </row>
    <row r="80" spans="1:11" ht="12.75">
      <c r="A80" s="118" t="s">
        <v>79</v>
      </c>
      <c r="B80" s="119">
        <v>0</v>
      </c>
      <c r="C80" s="119">
        <v>124</v>
      </c>
      <c r="D80" s="120">
        <v>310</v>
      </c>
      <c r="E80" s="121">
        <f t="shared" si="0"/>
        <v>434</v>
      </c>
      <c r="F80" s="189">
        <v>69</v>
      </c>
      <c r="G80" s="123">
        <v>143</v>
      </c>
      <c r="H80" s="124">
        <f t="shared" si="1"/>
        <v>212</v>
      </c>
      <c r="I80" s="124">
        <f t="shared" si="2"/>
        <v>193</v>
      </c>
      <c r="J80" s="124">
        <f t="shared" si="3"/>
        <v>453</v>
      </c>
      <c r="K80" s="124">
        <f t="shared" si="4"/>
        <v>646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89">
        <v>2</v>
      </c>
      <c r="G81" s="123">
        <v>7</v>
      </c>
      <c r="H81" s="124">
        <f t="shared" si="1"/>
        <v>9</v>
      </c>
      <c r="I81" s="124">
        <f t="shared" si="2"/>
        <v>2</v>
      </c>
      <c r="J81" s="124">
        <f t="shared" si="3"/>
        <v>7</v>
      </c>
      <c r="K81" s="124">
        <f t="shared" si="4"/>
        <v>9</v>
      </c>
    </row>
    <row r="82" spans="1:11" ht="12.75">
      <c r="A82" s="118" t="s">
        <v>81</v>
      </c>
      <c r="B82" s="119">
        <v>178</v>
      </c>
      <c r="C82" s="119">
        <v>0</v>
      </c>
      <c r="D82" s="120">
        <v>468</v>
      </c>
      <c r="E82" s="121">
        <f t="shared" si="0"/>
        <v>646</v>
      </c>
      <c r="F82" s="189">
        <v>166</v>
      </c>
      <c r="G82" s="123">
        <v>230</v>
      </c>
      <c r="H82" s="124">
        <f t="shared" si="1"/>
        <v>396</v>
      </c>
      <c r="I82" s="124">
        <f t="shared" si="2"/>
        <v>344</v>
      </c>
      <c r="J82" s="124">
        <f t="shared" si="3"/>
        <v>698</v>
      </c>
      <c r="K82" s="124">
        <f t="shared" si="4"/>
        <v>1042</v>
      </c>
    </row>
    <row r="83" spans="1:11" ht="12.75">
      <c r="A83" s="118" t="s">
        <v>82</v>
      </c>
      <c r="B83" s="119">
        <v>11178</v>
      </c>
      <c r="C83" s="119">
        <v>660</v>
      </c>
      <c r="D83" s="120">
        <v>27002</v>
      </c>
      <c r="E83" s="121">
        <f t="shared" si="0"/>
        <v>38840</v>
      </c>
      <c r="F83" s="189">
        <v>1295</v>
      </c>
      <c r="G83" s="123">
        <v>3288</v>
      </c>
      <c r="H83" s="124">
        <f t="shared" si="1"/>
        <v>4583</v>
      </c>
      <c r="I83" s="124">
        <f t="shared" si="2"/>
        <v>13133</v>
      </c>
      <c r="J83" s="124">
        <f t="shared" si="3"/>
        <v>30290</v>
      </c>
      <c r="K83" s="124">
        <f t="shared" si="4"/>
        <v>43423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450</v>
      </c>
      <c r="C88" s="119">
        <v>190</v>
      </c>
      <c r="D88" s="120">
        <v>2835</v>
      </c>
      <c r="E88" s="121">
        <f t="shared" si="0"/>
        <v>3475</v>
      </c>
      <c r="F88" s="189">
        <v>72</v>
      </c>
      <c r="G88" s="123">
        <v>283</v>
      </c>
      <c r="H88" s="124">
        <f t="shared" si="1"/>
        <v>355</v>
      </c>
      <c r="I88" s="124">
        <f t="shared" si="2"/>
        <v>712</v>
      </c>
      <c r="J88" s="124">
        <f t="shared" si="3"/>
        <v>3118</v>
      </c>
      <c r="K88" s="124">
        <f t="shared" si="4"/>
        <v>3830</v>
      </c>
    </row>
    <row r="89" spans="1:11" ht="12.75">
      <c r="A89" s="118" t="s">
        <v>88</v>
      </c>
      <c r="B89" s="119">
        <v>10402</v>
      </c>
      <c r="C89" s="119">
        <v>75</v>
      </c>
      <c r="D89" s="120">
        <v>28331</v>
      </c>
      <c r="E89" s="121">
        <f t="shared" si="0"/>
        <v>38808</v>
      </c>
      <c r="F89" s="189">
        <v>1385</v>
      </c>
      <c r="G89" s="123">
        <v>5280</v>
      </c>
      <c r="H89" s="124">
        <f t="shared" si="1"/>
        <v>6665</v>
      </c>
      <c r="I89" s="124">
        <f t="shared" si="2"/>
        <v>11862</v>
      </c>
      <c r="J89" s="124">
        <f t="shared" si="3"/>
        <v>33611</v>
      </c>
      <c r="K89" s="124">
        <f t="shared" si="4"/>
        <v>45473</v>
      </c>
    </row>
    <row r="90" spans="1:11" ht="12.75">
      <c r="A90" s="118" t="s">
        <v>89</v>
      </c>
      <c r="B90" s="119">
        <v>241</v>
      </c>
      <c r="C90" s="119">
        <v>14</v>
      </c>
      <c r="D90" s="120">
        <v>437</v>
      </c>
      <c r="E90" s="121">
        <f aca="true" t="shared" si="5" ref="E90:E120">SUM(B90:D90)</f>
        <v>692</v>
      </c>
      <c r="F90" s="189">
        <v>8</v>
      </c>
      <c r="G90" s="123">
        <v>20</v>
      </c>
      <c r="H90" s="124">
        <f aca="true" t="shared" si="6" ref="H90:H120">SUM(F90:G90)</f>
        <v>28</v>
      </c>
      <c r="I90" s="124">
        <f aca="true" t="shared" si="7" ref="I90:I120">SUM(B90+C90+F90)</f>
        <v>263</v>
      </c>
      <c r="J90" s="124">
        <f aca="true" t="shared" si="8" ref="J90:J120">SUM(D90+G90)</f>
        <v>457</v>
      </c>
      <c r="K90" s="124">
        <f aca="true" t="shared" si="9" ref="K90:K120">SUM(I90:J90)</f>
        <v>720</v>
      </c>
    </row>
    <row r="91" spans="1:11" ht="12.75">
      <c r="A91" s="118" t="s">
        <v>90</v>
      </c>
      <c r="B91" s="119">
        <v>13006</v>
      </c>
      <c r="C91" s="119">
        <v>13611</v>
      </c>
      <c r="D91" s="120">
        <v>87633</v>
      </c>
      <c r="E91" s="121">
        <f t="shared" si="5"/>
        <v>114250</v>
      </c>
      <c r="F91" s="189">
        <v>4698</v>
      </c>
      <c r="G91" s="123">
        <v>9096</v>
      </c>
      <c r="H91" s="124">
        <f t="shared" si="6"/>
        <v>13794</v>
      </c>
      <c r="I91" s="124">
        <f t="shared" si="7"/>
        <v>31315</v>
      </c>
      <c r="J91" s="124">
        <f t="shared" si="8"/>
        <v>96729</v>
      </c>
      <c r="K91" s="124">
        <f t="shared" si="9"/>
        <v>128044</v>
      </c>
    </row>
    <row r="92" spans="1:11" ht="12.75">
      <c r="A92" s="118" t="s">
        <v>91</v>
      </c>
      <c r="B92" s="119">
        <v>41969</v>
      </c>
      <c r="C92" s="119">
        <v>3</v>
      </c>
      <c r="D92" s="120">
        <v>96318</v>
      </c>
      <c r="E92" s="121">
        <f t="shared" si="5"/>
        <v>138290</v>
      </c>
      <c r="F92" s="189">
        <v>592</v>
      </c>
      <c r="G92" s="123">
        <v>7110</v>
      </c>
      <c r="H92" s="124">
        <f t="shared" si="6"/>
        <v>7702</v>
      </c>
      <c r="I92" s="124">
        <f t="shared" si="7"/>
        <v>42564</v>
      </c>
      <c r="J92" s="124">
        <f t="shared" si="8"/>
        <v>103428</v>
      </c>
      <c r="K92" s="124">
        <f t="shared" si="9"/>
        <v>145992</v>
      </c>
    </row>
    <row r="93" spans="1:11" ht="12.75">
      <c r="A93" s="118" t="s">
        <v>92</v>
      </c>
      <c r="B93" s="119">
        <v>106696</v>
      </c>
      <c r="C93" s="119">
        <v>752</v>
      </c>
      <c r="D93" s="120">
        <v>224868</v>
      </c>
      <c r="E93" s="121">
        <f t="shared" si="5"/>
        <v>332316</v>
      </c>
      <c r="F93" s="189">
        <v>1932</v>
      </c>
      <c r="G93" s="123">
        <v>5602</v>
      </c>
      <c r="H93" s="124">
        <f t="shared" si="6"/>
        <v>7534</v>
      </c>
      <c r="I93" s="124">
        <f t="shared" si="7"/>
        <v>109380</v>
      </c>
      <c r="J93" s="124">
        <f t="shared" si="8"/>
        <v>230470</v>
      </c>
      <c r="K93" s="124">
        <f>SUM(I93:J93)</f>
        <v>339850</v>
      </c>
    </row>
    <row r="94" spans="1:11" ht="12.75">
      <c r="A94" s="118" t="s">
        <v>93</v>
      </c>
      <c r="B94" s="119">
        <v>85777</v>
      </c>
      <c r="C94" s="119">
        <v>3376</v>
      </c>
      <c r="D94" s="120">
        <v>258686</v>
      </c>
      <c r="E94" s="121">
        <f t="shared" si="5"/>
        <v>347839</v>
      </c>
      <c r="F94" s="189">
        <v>4691</v>
      </c>
      <c r="G94" s="123">
        <v>11450</v>
      </c>
      <c r="H94" s="124">
        <f t="shared" si="6"/>
        <v>16141</v>
      </c>
      <c r="I94" s="124">
        <f t="shared" si="7"/>
        <v>93844</v>
      </c>
      <c r="J94" s="124">
        <f t="shared" si="8"/>
        <v>270136</v>
      </c>
      <c r="K94" s="124">
        <f t="shared" si="9"/>
        <v>363980</v>
      </c>
    </row>
    <row r="95" spans="1:11" ht="12.75">
      <c r="A95" s="118" t="s">
        <v>94</v>
      </c>
      <c r="B95" s="119">
        <v>0</v>
      </c>
      <c r="C95" s="119">
        <v>201</v>
      </c>
      <c r="D95" s="120">
        <v>600</v>
      </c>
      <c r="E95" s="121">
        <f t="shared" si="5"/>
        <v>801</v>
      </c>
      <c r="F95" s="189">
        <v>50</v>
      </c>
      <c r="G95" s="123">
        <v>120</v>
      </c>
      <c r="H95" s="124">
        <f t="shared" si="6"/>
        <v>170</v>
      </c>
      <c r="I95" s="124">
        <f t="shared" si="7"/>
        <v>251</v>
      </c>
      <c r="J95" s="124">
        <f t="shared" si="8"/>
        <v>720</v>
      </c>
      <c r="K95" s="124">
        <f t="shared" si="9"/>
        <v>971</v>
      </c>
    </row>
    <row r="96" spans="1:11" ht="12.75">
      <c r="A96" s="118" t="s">
        <v>95</v>
      </c>
      <c r="B96" s="119">
        <v>76255</v>
      </c>
      <c r="C96" s="119">
        <v>1566</v>
      </c>
      <c r="D96" s="120">
        <v>201427</v>
      </c>
      <c r="E96" s="121">
        <f t="shared" si="5"/>
        <v>279248</v>
      </c>
      <c r="F96" s="189">
        <v>9275</v>
      </c>
      <c r="G96" s="123">
        <v>16046</v>
      </c>
      <c r="H96" s="124">
        <f t="shared" si="6"/>
        <v>25321</v>
      </c>
      <c r="I96" s="124">
        <f t="shared" si="7"/>
        <v>87096</v>
      </c>
      <c r="J96" s="124">
        <f t="shared" si="8"/>
        <v>217473</v>
      </c>
      <c r="K96" s="124">
        <f t="shared" si="9"/>
        <v>304569</v>
      </c>
    </row>
    <row r="97" spans="1:11" ht="12.75">
      <c r="A97" s="118" t="s">
        <v>96</v>
      </c>
      <c r="B97" s="119">
        <v>312</v>
      </c>
      <c r="C97" s="119">
        <v>15</v>
      </c>
      <c r="D97" s="120">
        <v>1110</v>
      </c>
      <c r="E97" s="121">
        <f t="shared" si="5"/>
        <v>1437</v>
      </c>
      <c r="F97" s="189">
        <v>89</v>
      </c>
      <c r="G97" s="123">
        <v>224</v>
      </c>
      <c r="H97" s="124">
        <f t="shared" si="6"/>
        <v>313</v>
      </c>
      <c r="I97" s="124">
        <f t="shared" si="7"/>
        <v>416</v>
      </c>
      <c r="J97" s="124">
        <f t="shared" si="8"/>
        <v>1334</v>
      </c>
      <c r="K97" s="124">
        <f t="shared" si="9"/>
        <v>1750</v>
      </c>
    </row>
    <row r="98" spans="1:11" ht="12.75">
      <c r="A98" s="118" t="s">
        <v>97</v>
      </c>
      <c r="B98" s="119">
        <v>17683</v>
      </c>
      <c r="C98" s="119">
        <v>413</v>
      </c>
      <c r="D98" s="120">
        <v>37788</v>
      </c>
      <c r="E98" s="121">
        <f t="shared" si="5"/>
        <v>55884</v>
      </c>
      <c r="F98" s="189">
        <v>1197</v>
      </c>
      <c r="G98" s="123">
        <v>2439</v>
      </c>
      <c r="H98" s="124">
        <f t="shared" si="6"/>
        <v>3636</v>
      </c>
      <c r="I98" s="124">
        <f t="shared" si="7"/>
        <v>19293</v>
      </c>
      <c r="J98" s="124">
        <f t="shared" si="8"/>
        <v>40227</v>
      </c>
      <c r="K98" s="124">
        <f t="shared" si="9"/>
        <v>59520</v>
      </c>
    </row>
    <row r="99" spans="1:11" ht="12.75">
      <c r="A99" s="118" t="s">
        <v>98</v>
      </c>
      <c r="B99" s="119">
        <v>621</v>
      </c>
      <c r="C99" s="119">
        <v>113</v>
      </c>
      <c r="D99" s="120">
        <v>1847</v>
      </c>
      <c r="E99" s="121">
        <f t="shared" si="5"/>
        <v>2581</v>
      </c>
      <c r="F99" s="189">
        <v>16</v>
      </c>
      <c r="G99" s="123">
        <v>133</v>
      </c>
      <c r="H99" s="124">
        <f t="shared" si="6"/>
        <v>149</v>
      </c>
      <c r="I99" s="124">
        <f t="shared" si="7"/>
        <v>750</v>
      </c>
      <c r="J99" s="124">
        <f t="shared" si="8"/>
        <v>1980</v>
      </c>
      <c r="K99" s="124">
        <f t="shared" si="9"/>
        <v>2730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380</v>
      </c>
      <c r="C104" s="119">
        <v>29</v>
      </c>
      <c r="D104" s="120">
        <v>1158</v>
      </c>
      <c r="E104" s="121">
        <f t="shared" si="5"/>
        <v>1567</v>
      </c>
      <c r="F104" s="189">
        <v>86</v>
      </c>
      <c r="G104" s="123">
        <v>223</v>
      </c>
      <c r="H104" s="124">
        <f t="shared" si="6"/>
        <v>309</v>
      </c>
      <c r="I104" s="124">
        <f t="shared" si="7"/>
        <v>495</v>
      </c>
      <c r="J104" s="124">
        <f t="shared" si="8"/>
        <v>1381</v>
      </c>
      <c r="K104" s="124">
        <f t="shared" si="9"/>
        <v>1876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89">
        <v>8</v>
      </c>
      <c r="G105" s="123">
        <v>0</v>
      </c>
      <c r="H105" s="124">
        <f t="shared" si="6"/>
        <v>8</v>
      </c>
      <c r="I105" s="124">
        <f t="shared" si="7"/>
        <v>8</v>
      </c>
      <c r="J105" s="124">
        <f t="shared" si="8"/>
        <v>0</v>
      </c>
      <c r="K105" s="124">
        <f t="shared" si="9"/>
        <v>8</v>
      </c>
    </row>
    <row r="106" spans="1:11" ht="12.75">
      <c r="A106" s="118" t="s">
        <v>105</v>
      </c>
      <c r="B106" s="119">
        <v>13248</v>
      </c>
      <c r="C106" s="119">
        <v>15582</v>
      </c>
      <c r="D106" s="120">
        <v>67880</v>
      </c>
      <c r="E106" s="121">
        <f t="shared" si="5"/>
        <v>96710</v>
      </c>
      <c r="F106" s="189">
        <v>13475</v>
      </c>
      <c r="G106" s="123">
        <v>40630</v>
      </c>
      <c r="H106" s="124">
        <f t="shared" si="6"/>
        <v>54105</v>
      </c>
      <c r="I106" s="124">
        <f t="shared" si="7"/>
        <v>42305</v>
      </c>
      <c r="J106" s="124">
        <f t="shared" si="8"/>
        <v>108510</v>
      </c>
      <c r="K106" s="124">
        <f t="shared" si="9"/>
        <v>150815</v>
      </c>
    </row>
    <row r="107" spans="1:11" ht="12.75">
      <c r="A107" s="118" t="s">
        <v>106</v>
      </c>
      <c r="B107" s="119">
        <v>980</v>
      </c>
      <c r="C107" s="119">
        <v>707</v>
      </c>
      <c r="D107" s="120">
        <v>10720</v>
      </c>
      <c r="E107" s="121">
        <f t="shared" si="5"/>
        <v>12407</v>
      </c>
      <c r="F107" s="189">
        <v>955</v>
      </c>
      <c r="G107" s="123">
        <v>4426</v>
      </c>
      <c r="H107" s="124">
        <f t="shared" si="6"/>
        <v>5381</v>
      </c>
      <c r="I107" s="124">
        <f t="shared" si="7"/>
        <v>2642</v>
      </c>
      <c r="J107" s="124">
        <f t="shared" si="8"/>
        <v>15146</v>
      </c>
      <c r="K107" s="124">
        <f t="shared" si="9"/>
        <v>17788</v>
      </c>
    </row>
    <row r="108" spans="1:11" ht="12.75">
      <c r="A108" s="118" t="s">
        <v>107</v>
      </c>
      <c r="B108" s="119">
        <v>48901</v>
      </c>
      <c r="C108" s="119">
        <v>17379</v>
      </c>
      <c r="D108" s="120">
        <v>216225</v>
      </c>
      <c r="E108" s="121">
        <f t="shared" si="5"/>
        <v>282505</v>
      </c>
      <c r="F108" s="189">
        <v>3232</v>
      </c>
      <c r="G108" s="123">
        <v>11382</v>
      </c>
      <c r="H108" s="124">
        <f t="shared" si="6"/>
        <v>14614</v>
      </c>
      <c r="I108" s="124">
        <f t="shared" si="7"/>
        <v>69512</v>
      </c>
      <c r="J108" s="124">
        <f t="shared" si="8"/>
        <v>227607</v>
      </c>
      <c r="K108" s="124">
        <f t="shared" si="9"/>
        <v>297119</v>
      </c>
    </row>
    <row r="109" spans="1:11" ht="12.75">
      <c r="A109" s="118" t="s">
        <v>108</v>
      </c>
      <c r="B109" s="119">
        <v>123464</v>
      </c>
      <c r="C109" s="119">
        <v>34702</v>
      </c>
      <c r="D109" s="120">
        <v>510046</v>
      </c>
      <c r="E109" s="121">
        <f t="shared" si="5"/>
        <v>668212</v>
      </c>
      <c r="F109" s="189">
        <v>28304</v>
      </c>
      <c r="G109" s="123">
        <v>82224</v>
      </c>
      <c r="H109" s="124">
        <f t="shared" si="6"/>
        <v>110528</v>
      </c>
      <c r="I109" s="124">
        <f t="shared" si="7"/>
        <v>186470</v>
      </c>
      <c r="J109" s="124">
        <f t="shared" si="8"/>
        <v>592270</v>
      </c>
      <c r="K109" s="124">
        <f t="shared" si="9"/>
        <v>778740</v>
      </c>
    </row>
    <row r="110" spans="1:11" ht="12.75">
      <c r="A110" s="118" t="s">
        <v>109</v>
      </c>
      <c r="B110" s="119">
        <v>1225</v>
      </c>
      <c r="C110" s="119">
        <v>760</v>
      </c>
      <c r="D110" s="120">
        <v>9623</v>
      </c>
      <c r="E110" s="121">
        <f t="shared" si="5"/>
        <v>11608</v>
      </c>
      <c r="F110" s="189">
        <v>694</v>
      </c>
      <c r="G110" s="123">
        <v>2153</v>
      </c>
      <c r="H110" s="124">
        <f t="shared" si="6"/>
        <v>2847</v>
      </c>
      <c r="I110" s="124">
        <f t="shared" si="7"/>
        <v>2679</v>
      </c>
      <c r="J110" s="124">
        <f t="shared" si="8"/>
        <v>11776</v>
      </c>
      <c r="K110" s="124">
        <f t="shared" si="9"/>
        <v>14455</v>
      </c>
    </row>
    <row r="111" spans="1:11" ht="12.75">
      <c r="A111" s="118" t="s">
        <v>110</v>
      </c>
      <c r="B111" s="119">
        <v>325</v>
      </c>
      <c r="C111" s="119">
        <v>611</v>
      </c>
      <c r="D111" s="120">
        <v>2649</v>
      </c>
      <c r="E111" s="121">
        <f t="shared" si="5"/>
        <v>3585</v>
      </c>
      <c r="F111" s="189">
        <v>843</v>
      </c>
      <c r="G111" s="123">
        <v>3019</v>
      </c>
      <c r="H111" s="124">
        <f t="shared" si="6"/>
        <v>3862</v>
      </c>
      <c r="I111" s="124">
        <f t="shared" si="7"/>
        <v>1779</v>
      </c>
      <c r="J111" s="124">
        <f t="shared" si="8"/>
        <v>5668</v>
      </c>
      <c r="K111" s="124">
        <f t="shared" si="9"/>
        <v>7447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43872</v>
      </c>
      <c r="C114" s="119">
        <v>283</v>
      </c>
      <c r="D114" s="120">
        <v>104858</v>
      </c>
      <c r="E114" s="121">
        <f t="shared" si="5"/>
        <v>149013</v>
      </c>
      <c r="F114" s="189">
        <v>3369</v>
      </c>
      <c r="G114" s="123">
        <v>2486</v>
      </c>
      <c r="H114" s="124">
        <f t="shared" si="6"/>
        <v>5855</v>
      </c>
      <c r="I114" s="124">
        <f t="shared" si="7"/>
        <v>47524</v>
      </c>
      <c r="J114" s="124">
        <f t="shared" si="8"/>
        <v>107344</v>
      </c>
      <c r="K114" s="124">
        <f t="shared" si="9"/>
        <v>154868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3581189</v>
      </c>
      <c r="C123" s="124">
        <f>SUM(C25:C122)</f>
        <v>953343</v>
      </c>
      <c r="D123" s="124">
        <f>SUM(D25:D120)</f>
        <v>9549268</v>
      </c>
      <c r="E123" s="124">
        <f>SUM(E25:E120)</f>
        <v>14083800</v>
      </c>
      <c r="F123" s="125">
        <f>SUM(F25:F120)</f>
        <v>575844</v>
      </c>
      <c r="G123" s="124">
        <f>SUM(G25:G120)</f>
        <v>1438184</v>
      </c>
      <c r="H123" s="124">
        <f>F123+G123</f>
        <v>2014028</v>
      </c>
      <c r="I123" s="124">
        <f>SUM(I25:I120)</f>
        <v>5110376</v>
      </c>
      <c r="J123" s="124">
        <f>D123+G123</f>
        <v>10987452</v>
      </c>
      <c r="K123" s="124">
        <f>E123+H123</f>
        <v>16097828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9" t="s">
        <v>137</v>
      </c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P17" sqref="P17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153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0" t="s">
        <v>154</v>
      </c>
      <c r="C22" s="220"/>
      <c r="D22" s="157" t="s">
        <v>136</v>
      </c>
      <c r="E22" s="157" t="s">
        <v>22</v>
      </c>
      <c r="F22" s="158" t="s">
        <v>154</v>
      </c>
      <c r="G22" s="157" t="s">
        <v>136</v>
      </c>
      <c r="H22" s="157" t="s">
        <v>22</v>
      </c>
      <c r="I22" s="158" t="s">
        <v>154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3066</v>
      </c>
      <c r="C24" s="166">
        <v>91</v>
      </c>
      <c r="D24" s="167">
        <v>5810</v>
      </c>
      <c r="E24" s="168">
        <f>SUM(B24:D24)</f>
        <v>8967</v>
      </c>
      <c r="F24" s="166">
        <v>998</v>
      </c>
      <c r="G24" s="167">
        <v>2711</v>
      </c>
      <c r="H24" s="169">
        <f>SUM(F24:G24)</f>
        <v>3709</v>
      </c>
      <c r="I24" s="169">
        <f>SUM(B24+C24+F24)</f>
        <v>4155</v>
      </c>
      <c r="J24" s="169">
        <f>SUM(D24+G24)</f>
        <v>8521</v>
      </c>
      <c r="K24" s="168">
        <f>SUM(I24:J24)</f>
        <v>12676</v>
      </c>
      <c r="L24" s="166">
        <v>8583</v>
      </c>
    </row>
    <row r="25" spans="1:12" ht="12.75">
      <c r="A25" s="165" t="s">
        <v>25</v>
      </c>
      <c r="B25" s="166">
        <v>8940</v>
      </c>
      <c r="C25" s="166">
        <v>0</v>
      </c>
      <c r="D25" s="167">
        <v>11990</v>
      </c>
      <c r="E25" s="168">
        <f aca="true" t="shared" si="0" ref="E25:E88">SUM(B25:D25)</f>
        <v>20930</v>
      </c>
      <c r="F25" s="166">
        <v>197</v>
      </c>
      <c r="G25" s="167">
        <v>429</v>
      </c>
      <c r="H25" s="169">
        <f aca="true" t="shared" si="1" ref="H25:H88">SUM(F25:G25)</f>
        <v>626</v>
      </c>
      <c r="I25" s="169">
        <f>SUM(B25+C25+F25)</f>
        <v>9137</v>
      </c>
      <c r="J25" s="169">
        <f aca="true" t="shared" si="2" ref="J25:K88">SUM(D25+G25)</f>
        <v>12419</v>
      </c>
      <c r="K25" s="168">
        <f t="shared" si="2"/>
        <v>21556</v>
      </c>
      <c r="L25" s="166">
        <v>994</v>
      </c>
    </row>
    <row r="26" spans="1:12" ht="12.75">
      <c r="A26" s="165" t="s">
        <v>26</v>
      </c>
      <c r="B26" s="166">
        <v>1368</v>
      </c>
      <c r="C26" s="166">
        <v>49</v>
      </c>
      <c r="D26" s="167">
        <v>4447</v>
      </c>
      <c r="E26" s="168">
        <f t="shared" si="0"/>
        <v>5864</v>
      </c>
      <c r="F26" s="166">
        <v>97</v>
      </c>
      <c r="G26" s="167">
        <v>349</v>
      </c>
      <c r="H26" s="169">
        <f t="shared" si="1"/>
        <v>446</v>
      </c>
      <c r="I26" s="169">
        <f aca="true" t="shared" si="3" ref="I26:I89">SUM(B26+C26+F26)</f>
        <v>1514</v>
      </c>
      <c r="J26" s="169">
        <f t="shared" si="2"/>
        <v>4796</v>
      </c>
      <c r="K26" s="168">
        <f t="shared" si="2"/>
        <v>6310</v>
      </c>
      <c r="L26" s="166">
        <v>114</v>
      </c>
    </row>
    <row r="27" spans="1:12" ht="12.75">
      <c r="A27" s="165" t="s">
        <v>145</v>
      </c>
      <c r="B27" s="166">
        <v>630</v>
      </c>
      <c r="C27" s="166">
        <v>749</v>
      </c>
      <c r="D27" s="167">
        <v>6156</v>
      </c>
      <c r="E27" s="168">
        <f t="shared" si="0"/>
        <v>7535</v>
      </c>
      <c r="F27" s="166">
        <v>308</v>
      </c>
      <c r="G27" s="167">
        <v>1152</v>
      </c>
      <c r="H27" s="169">
        <f t="shared" si="1"/>
        <v>1460</v>
      </c>
      <c r="I27" s="169">
        <f t="shared" si="3"/>
        <v>1687</v>
      </c>
      <c r="J27" s="169">
        <f t="shared" si="2"/>
        <v>7308</v>
      </c>
      <c r="K27" s="168">
        <f t="shared" si="2"/>
        <v>8995</v>
      </c>
      <c r="L27" s="166">
        <v>60</v>
      </c>
    </row>
    <row r="28" spans="1:12" ht="12.75">
      <c r="A28" s="165" t="s">
        <v>28</v>
      </c>
      <c r="B28" s="166">
        <v>5</v>
      </c>
      <c r="C28" s="166">
        <v>354</v>
      </c>
      <c r="D28" s="167">
        <v>1471</v>
      </c>
      <c r="E28" s="168">
        <f t="shared" si="0"/>
        <v>1830</v>
      </c>
      <c r="F28" s="166">
        <v>43</v>
      </c>
      <c r="G28" s="167">
        <v>520</v>
      </c>
      <c r="H28" s="169">
        <f t="shared" si="1"/>
        <v>563</v>
      </c>
      <c r="I28" s="169">
        <f t="shared" si="3"/>
        <v>402</v>
      </c>
      <c r="J28" s="169">
        <f t="shared" si="2"/>
        <v>1991</v>
      </c>
      <c r="K28" s="168">
        <f t="shared" si="2"/>
        <v>2393</v>
      </c>
      <c r="L28" s="166">
        <v>16</v>
      </c>
    </row>
    <row r="29" spans="1:12" ht="12.75">
      <c r="A29" s="165" t="s">
        <v>29</v>
      </c>
      <c r="B29" s="166">
        <v>436</v>
      </c>
      <c r="C29" s="166">
        <v>818</v>
      </c>
      <c r="D29" s="167">
        <v>5658</v>
      </c>
      <c r="E29" s="168">
        <f t="shared" si="0"/>
        <v>6912</v>
      </c>
      <c r="F29" s="166">
        <v>311</v>
      </c>
      <c r="G29" s="167">
        <v>731</v>
      </c>
      <c r="H29" s="169">
        <f t="shared" si="1"/>
        <v>1042</v>
      </c>
      <c r="I29" s="169">
        <f t="shared" si="3"/>
        <v>1565</v>
      </c>
      <c r="J29" s="169">
        <f t="shared" si="2"/>
        <v>6389</v>
      </c>
      <c r="K29" s="168">
        <f t="shared" si="2"/>
        <v>7954</v>
      </c>
      <c r="L29" s="166">
        <v>3097</v>
      </c>
    </row>
    <row r="30" spans="1:12" ht="12.75">
      <c r="A30" s="165" t="s">
        <v>30</v>
      </c>
      <c r="B30" s="166">
        <v>5375</v>
      </c>
      <c r="C30" s="166">
        <v>21213</v>
      </c>
      <c r="D30" s="167">
        <v>83028</v>
      </c>
      <c r="E30" s="168">
        <f t="shared" si="0"/>
        <v>109616</v>
      </c>
      <c r="F30" s="166">
        <v>2637</v>
      </c>
      <c r="G30" s="167">
        <v>7525</v>
      </c>
      <c r="H30" s="169">
        <f t="shared" si="1"/>
        <v>10162</v>
      </c>
      <c r="I30" s="169">
        <f t="shared" si="3"/>
        <v>29225</v>
      </c>
      <c r="J30" s="169">
        <f t="shared" si="2"/>
        <v>90553</v>
      </c>
      <c r="K30" s="168">
        <f t="shared" si="2"/>
        <v>119778</v>
      </c>
      <c r="L30" s="166">
        <v>12489</v>
      </c>
    </row>
    <row r="31" spans="1:12" ht="12.75">
      <c r="A31" s="165" t="s">
        <v>31</v>
      </c>
      <c r="B31" s="166">
        <v>1</v>
      </c>
      <c r="C31" s="166">
        <v>0</v>
      </c>
      <c r="D31" s="167">
        <v>1</v>
      </c>
      <c r="E31" s="168">
        <f>SUM(B31:D31)</f>
        <v>2</v>
      </c>
      <c r="F31" s="166">
        <v>3</v>
      </c>
      <c r="G31" s="167">
        <v>0</v>
      </c>
      <c r="H31" s="169">
        <f t="shared" si="1"/>
        <v>3</v>
      </c>
      <c r="I31" s="169">
        <f>SUM(B31+C31+F31)</f>
        <v>4</v>
      </c>
      <c r="J31" s="169">
        <f t="shared" si="2"/>
        <v>1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1</v>
      </c>
      <c r="C32" s="166">
        <v>123</v>
      </c>
      <c r="D32" s="167">
        <v>542</v>
      </c>
      <c r="E32" s="168">
        <f>SUM(B32:D32)</f>
        <v>666</v>
      </c>
      <c r="F32" s="166">
        <v>40</v>
      </c>
      <c r="G32" s="167">
        <v>124</v>
      </c>
      <c r="H32" s="169">
        <f t="shared" si="1"/>
        <v>164</v>
      </c>
      <c r="I32" s="169">
        <f>SUM(B32+C32+F32)</f>
        <v>164</v>
      </c>
      <c r="J32" s="169">
        <f>SUM(D32+G32)</f>
        <v>666</v>
      </c>
      <c r="K32" s="168">
        <f t="shared" si="2"/>
        <v>830</v>
      </c>
      <c r="L32" s="166">
        <v>64</v>
      </c>
    </row>
    <row r="33" spans="1:12" ht="12.75">
      <c r="A33" s="165" t="s">
        <v>33</v>
      </c>
      <c r="B33" s="166">
        <v>26501</v>
      </c>
      <c r="C33" s="166">
        <v>0</v>
      </c>
      <c r="D33" s="167">
        <v>32522</v>
      </c>
      <c r="E33" s="168">
        <f t="shared" si="0"/>
        <v>59023</v>
      </c>
      <c r="F33" s="166">
        <v>23</v>
      </c>
      <c r="G33" s="167">
        <v>66</v>
      </c>
      <c r="H33" s="169">
        <f t="shared" si="1"/>
        <v>89</v>
      </c>
      <c r="I33" s="169">
        <f t="shared" si="3"/>
        <v>26524</v>
      </c>
      <c r="J33" s="169">
        <f t="shared" si="2"/>
        <v>32588</v>
      </c>
      <c r="K33" s="168">
        <f t="shared" si="2"/>
        <v>59112</v>
      </c>
      <c r="L33" s="166">
        <v>2599</v>
      </c>
    </row>
    <row r="34" spans="1:12" ht="12.75">
      <c r="A34" s="165" t="s">
        <v>34</v>
      </c>
      <c r="B34" s="166">
        <v>22196</v>
      </c>
      <c r="C34" s="166">
        <v>41620</v>
      </c>
      <c r="D34" s="167">
        <v>190756</v>
      </c>
      <c r="E34" s="168">
        <f t="shared" si="0"/>
        <v>254572</v>
      </c>
      <c r="F34" s="166">
        <v>20538</v>
      </c>
      <c r="G34" s="167">
        <v>57544</v>
      </c>
      <c r="H34" s="169">
        <f t="shared" si="1"/>
        <v>78082</v>
      </c>
      <c r="I34" s="169">
        <f t="shared" si="3"/>
        <v>84354</v>
      </c>
      <c r="J34" s="169">
        <f t="shared" si="2"/>
        <v>248300</v>
      </c>
      <c r="K34" s="168">
        <f t="shared" si="2"/>
        <v>332654</v>
      </c>
      <c r="L34" s="166">
        <v>307116</v>
      </c>
    </row>
    <row r="35" spans="1:12" ht="12.75">
      <c r="A35" s="165" t="s">
        <v>35</v>
      </c>
      <c r="B35" s="166">
        <v>825</v>
      </c>
      <c r="C35" s="166">
        <v>120</v>
      </c>
      <c r="D35" s="167">
        <v>4680</v>
      </c>
      <c r="E35" s="168">
        <f t="shared" si="0"/>
        <v>5625</v>
      </c>
      <c r="F35" s="166">
        <v>121</v>
      </c>
      <c r="G35" s="167">
        <v>1319</v>
      </c>
      <c r="H35" s="169">
        <f t="shared" si="1"/>
        <v>1440</v>
      </c>
      <c r="I35" s="169">
        <f t="shared" si="3"/>
        <v>1066</v>
      </c>
      <c r="J35" s="169">
        <f t="shared" si="2"/>
        <v>5999</v>
      </c>
      <c r="K35" s="168">
        <f t="shared" si="2"/>
        <v>7065</v>
      </c>
      <c r="L35" s="166">
        <v>935</v>
      </c>
    </row>
    <row r="36" spans="1:12" ht="12.75">
      <c r="A36" s="165" t="s">
        <v>36</v>
      </c>
      <c r="B36" s="166">
        <v>7150</v>
      </c>
      <c r="C36" s="166">
        <v>5358</v>
      </c>
      <c r="D36" s="167">
        <v>51574</v>
      </c>
      <c r="E36" s="168">
        <f t="shared" si="0"/>
        <v>64082</v>
      </c>
      <c r="F36" s="166">
        <v>987</v>
      </c>
      <c r="G36" s="167">
        <v>3049</v>
      </c>
      <c r="H36" s="169">
        <f t="shared" si="1"/>
        <v>4036</v>
      </c>
      <c r="I36" s="169">
        <f t="shared" si="3"/>
        <v>13495</v>
      </c>
      <c r="J36" s="169">
        <f t="shared" si="2"/>
        <v>54623</v>
      </c>
      <c r="K36" s="168">
        <f t="shared" si="2"/>
        <v>68118</v>
      </c>
      <c r="L36" s="166">
        <v>37048</v>
      </c>
    </row>
    <row r="37" spans="1:12" ht="12.75">
      <c r="A37" s="165" t="s">
        <v>37</v>
      </c>
      <c r="B37" s="166">
        <v>13609</v>
      </c>
      <c r="C37" s="166">
        <v>6469</v>
      </c>
      <c r="D37" s="167">
        <v>63498</v>
      </c>
      <c r="E37" s="168">
        <f t="shared" si="0"/>
        <v>83576</v>
      </c>
      <c r="F37" s="166">
        <v>12223</v>
      </c>
      <c r="G37" s="167">
        <v>28130</v>
      </c>
      <c r="H37" s="169">
        <f t="shared" si="1"/>
        <v>40353</v>
      </c>
      <c r="I37" s="169">
        <f t="shared" si="3"/>
        <v>32301</v>
      </c>
      <c r="J37" s="169">
        <f t="shared" si="2"/>
        <v>91628</v>
      </c>
      <c r="K37" s="168">
        <f t="shared" si="2"/>
        <v>123929</v>
      </c>
      <c r="L37" s="166">
        <v>27432</v>
      </c>
    </row>
    <row r="38" spans="1:12" ht="12.75">
      <c r="A38" s="165" t="s">
        <v>38</v>
      </c>
      <c r="B38" s="166">
        <v>104</v>
      </c>
      <c r="C38" s="166">
        <v>150</v>
      </c>
      <c r="D38" s="167">
        <v>966</v>
      </c>
      <c r="E38" s="168">
        <f t="shared" si="0"/>
        <v>1220</v>
      </c>
      <c r="F38" s="166">
        <v>817</v>
      </c>
      <c r="G38" s="167">
        <v>2258</v>
      </c>
      <c r="H38" s="169">
        <f t="shared" si="1"/>
        <v>3075</v>
      </c>
      <c r="I38" s="169">
        <f t="shared" si="3"/>
        <v>1071</v>
      </c>
      <c r="J38" s="169">
        <f t="shared" si="2"/>
        <v>3224</v>
      </c>
      <c r="K38" s="168">
        <f t="shared" si="2"/>
        <v>4295</v>
      </c>
      <c r="L38" s="166">
        <v>2786</v>
      </c>
    </row>
    <row r="39" spans="1:12" ht="12.75">
      <c r="A39" s="165" t="s">
        <v>39</v>
      </c>
      <c r="B39" s="166">
        <v>295</v>
      </c>
      <c r="C39" s="166">
        <v>479</v>
      </c>
      <c r="D39" s="167">
        <v>2588</v>
      </c>
      <c r="E39" s="168">
        <f t="shared" si="0"/>
        <v>3362</v>
      </c>
      <c r="F39" s="166">
        <v>779</v>
      </c>
      <c r="G39" s="167">
        <v>2241</v>
      </c>
      <c r="H39" s="169">
        <f t="shared" si="1"/>
        <v>3020</v>
      </c>
      <c r="I39" s="169">
        <f t="shared" si="3"/>
        <v>1553</v>
      </c>
      <c r="J39" s="169">
        <f t="shared" si="2"/>
        <v>4829</v>
      </c>
      <c r="K39" s="168">
        <f t="shared" si="2"/>
        <v>6382</v>
      </c>
      <c r="L39" s="166">
        <v>591902</v>
      </c>
    </row>
    <row r="40" spans="1:12" ht="12.75">
      <c r="A40" s="165" t="s">
        <v>40</v>
      </c>
      <c r="B40" s="166">
        <v>1313</v>
      </c>
      <c r="C40" s="166">
        <v>2248</v>
      </c>
      <c r="D40" s="167">
        <v>10866</v>
      </c>
      <c r="E40" s="168">
        <f t="shared" si="0"/>
        <v>14427</v>
      </c>
      <c r="F40" s="166">
        <v>1261</v>
      </c>
      <c r="G40" s="167">
        <v>3635</v>
      </c>
      <c r="H40" s="169">
        <f t="shared" si="1"/>
        <v>4896</v>
      </c>
      <c r="I40" s="169">
        <f t="shared" si="3"/>
        <v>4822</v>
      </c>
      <c r="J40" s="169">
        <f t="shared" si="2"/>
        <v>14501</v>
      </c>
      <c r="K40" s="168">
        <f t="shared" si="2"/>
        <v>19323</v>
      </c>
      <c r="L40" s="166">
        <v>279624</v>
      </c>
    </row>
    <row r="41" spans="1:12" ht="12.75">
      <c r="A41" s="165" t="s">
        <v>41</v>
      </c>
      <c r="B41" s="166">
        <v>11072</v>
      </c>
      <c r="C41" s="166">
        <v>153</v>
      </c>
      <c r="D41" s="167">
        <v>29690</v>
      </c>
      <c r="E41" s="168">
        <f t="shared" si="0"/>
        <v>40915</v>
      </c>
      <c r="F41" s="166">
        <v>253</v>
      </c>
      <c r="G41" s="167">
        <v>1738</v>
      </c>
      <c r="H41" s="169">
        <f t="shared" si="1"/>
        <v>1991</v>
      </c>
      <c r="I41" s="169">
        <f t="shared" si="3"/>
        <v>11478</v>
      </c>
      <c r="J41" s="169">
        <f t="shared" si="2"/>
        <v>31428</v>
      </c>
      <c r="K41" s="168">
        <f t="shared" si="2"/>
        <v>42906</v>
      </c>
      <c r="L41" s="166">
        <v>444</v>
      </c>
    </row>
    <row r="42" spans="1:12" ht="12.75">
      <c r="A42" s="165" t="s">
        <v>42</v>
      </c>
      <c r="B42" s="166">
        <v>29</v>
      </c>
      <c r="C42" s="166">
        <v>117</v>
      </c>
      <c r="D42" s="167">
        <v>590</v>
      </c>
      <c r="E42" s="168">
        <f t="shared" si="0"/>
        <v>736</v>
      </c>
      <c r="F42" s="166">
        <v>54</v>
      </c>
      <c r="G42" s="167">
        <v>188</v>
      </c>
      <c r="H42" s="169">
        <f t="shared" si="1"/>
        <v>242</v>
      </c>
      <c r="I42" s="169">
        <f t="shared" si="3"/>
        <v>200</v>
      </c>
      <c r="J42" s="169">
        <f t="shared" si="2"/>
        <v>778</v>
      </c>
      <c r="K42" s="168">
        <f t="shared" si="2"/>
        <v>978</v>
      </c>
      <c r="L42" s="166">
        <v>403</v>
      </c>
    </row>
    <row r="43" spans="1:12" ht="12.75">
      <c r="A43" s="165" t="s">
        <v>43</v>
      </c>
      <c r="B43" s="166">
        <v>215</v>
      </c>
      <c r="C43" s="166">
        <v>1</v>
      </c>
      <c r="D43" s="167">
        <v>597</v>
      </c>
      <c r="E43" s="168">
        <f t="shared" si="0"/>
        <v>813</v>
      </c>
      <c r="F43" s="166">
        <v>28</v>
      </c>
      <c r="G43" s="167">
        <v>78</v>
      </c>
      <c r="H43" s="169">
        <f t="shared" si="1"/>
        <v>106</v>
      </c>
      <c r="I43" s="169">
        <f t="shared" si="3"/>
        <v>244</v>
      </c>
      <c r="J43" s="169">
        <f t="shared" si="2"/>
        <v>675</v>
      </c>
      <c r="K43" s="168">
        <f t="shared" si="2"/>
        <v>919</v>
      </c>
      <c r="L43" s="166">
        <v>1057</v>
      </c>
    </row>
    <row r="44" spans="1:12" ht="12.75">
      <c r="A44" s="165" t="s">
        <v>44</v>
      </c>
      <c r="B44" s="166">
        <v>6210</v>
      </c>
      <c r="C44" s="166">
        <v>0</v>
      </c>
      <c r="D44" s="167">
        <v>20769</v>
      </c>
      <c r="E44" s="168">
        <f t="shared" si="0"/>
        <v>26979</v>
      </c>
      <c r="F44" s="166">
        <v>403</v>
      </c>
      <c r="G44" s="167">
        <v>1049</v>
      </c>
      <c r="H44" s="169">
        <f t="shared" si="1"/>
        <v>1452</v>
      </c>
      <c r="I44" s="169">
        <f t="shared" si="3"/>
        <v>6613</v>
      </c>
      <c r="J44" s="169">
        <f t="shared" si="2"/>
        <v>21818</v>
      </c>
      <c r="K44" s="168">
        <f t="shared" si="2"/>
        <v>28431</v>
      </c>
      <c r="L44" s="166">
        <v>10069</v>
      </c>
    </row>
    <row r="45" spans="1:12" ht="12.75">
      <c r="A45" s="165" t="s">
        <v>45</v>
      </c>
      <c r="B45" s="166">
        <v>43290</v>
      </c>
      <c r="C45" s="166">
        <v>1247</v>
      </c>
      <c r="D45" s="167">
        <v>88984</v>
      </c>
      <c r="E45" s="168">
        <f t="shared" si="0"/>
        <v>133521</v>
      </c>
      <c r="F45" s="166">
        <v>23377</v>
      </c>
      <c r="G45" s="167">
        <v>48109</v>
      </c>
      <c r="H45" s="169">
        <f t="shared" si="1"/>
        <v>71486</v>
      </c>
      <c r="I45" s="169">
        <f t="shared" si="3"/>
        <v>67914</v>
      </c>
      <c r="J45" s="169">
        <f t="shared" si="2"/>
        <v>137093</v>
      </c>
      <c r="K45" s="168">
        <f t="shared" si="2"/>
        <v>205007</v>
      </c>
      <c r="L45" s="166">
        <v>81168</v>
      </c>
    </row>
    <row r="46" spans="1:12" ht="12.75">
      <c r="A46" s="165" t="s">
        <v>46</v>
      </c>
      <c r="B46" s="166">
        <v>429</v>
      </c>
      <c r="C46" s="166">
        <v>829</v>
      </c>
      <c r="D46" s="167">
        <v>3160</v>
      </c>
      <c r="E46" s="168">
        <f t="shared" si="0"/>
        <v>4418</v>
      </c>
      <c r="F46" s="166">
        <v>1812</v>
      </c>
      <c r="G46" s="167">
        <v>3493</v>
      </c>
      <c r="H46" s="169">
        <f t="shared" si="1"/>
        <v>5305</v>
      </c>
      <c r="I46" s="169">
        <f t="shared" si="3"/>
        <v>3070</v>
      </c>
      <c r="J46" s="169">
        <f t="shared" si="2"/>
        <v>6653</v>
      </c>
      <c r="K46" s="168">
        <f t="shared" si="2"/>
        <v>9723</v>
      </c>
      <c r="L46" s="166">
        <v>4032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31</v>
      </c>
      <c r="G47" s="167">
        <v>122</v>
      </c>
      <c r="H47" s="169">
        <f t="shared" si="1"/>
        <v>153</v>
      </c>
      <c r="I47" s="169">
        <f t="shared" si="3"/>
        <v>31</v>
      </c>
      <c r="J47" s="169">
        <f t="shared" si="2"/>
        <v>122</v>
      </c>
      <c r="K47" s="168">
        <f t="shared" si="2"/>
        <v>153</v>
      </c>
      <c r="L47" s="166">
        <v>217</v>
      </c>
    </row>
    <row r="48" spans="1:12" ht="12.75">
      <c r="A48" s="165" t="s">
        <v>48</v>
      </c>
      <c r="B48" s="166">
        <v>20128</v>
      </c>
      <c r="C48" s="166">
        <v>3203</v>
      </c>
      <c r="D48" s="167">
        <v>66913</v>
      </c>
      <c r="E48" s="168">
        <f t="shared" si="0"/>
        <v>90244</v>
      </c>
      <c r="F48" s="166">
        <v>15687</v>
      </c>
      <c r="G48" s="167">
        <v>41852</v>
      </c>
      <c r="H48" s="169">
        <f t="shared" si="1"/>
        <v>57539</v>
      </c>
      <c r="I48" s="169">
        <f t="shared" si="3"/>
        <v>39018</v>
      </c>
      <c r="J48" s="169">
        <f t="shared" si="2"/>
        <v>108765</v>
      </c>
      <c r="K48" s="168">
        <f t="shared" si="2"/>
        <v>147783</v>
      </c>
      <c r="L48" s="166">
        <v>52948</v>
      </c>
    </row>
    <row r="49" spans="1:12" ht="12.75">
      <c r="A49" s="165" t="s">
        <v>49</v>
      </c>
      <c r="B49" s="166">
        <v>0</v>
      </c>
      <c r="C49" s="166">
        <v>11</v>
      </c>
      <c r="D49" s="167">
        <v>33</v>
      </c>
      <c r="E49" s="168">
        <f t="shared" si="0"/>
        <v>44</v>
      </c>
      <c r="F49" s="166">
        <v>28</v>
      </c>
      <c r="G49" s="167">
        <v>18</v>
      </c>
      <c r="H49" s="169">
        <f t="shared" si="1"/>
        <v>46</v>
      </c>
      <c r="I49" s="169">
        <f t="shared" si="3"/>
        <v>39</v>
      </c>
      <c r="J49" s="169">
        <f t="shared" si="2"/>
        <v>51</v>
      </c>
      <c r="K49" s="168">
        <f t="shared" si="2"/>
        <v>90</v>
      </c>
      <c r="L49" s="166">
        <v>138</v>
      </c>
    </row>
    <row r="50" spans="1:12" ht="12.75">
      <c r="A50" s="165" t="s">
        <v>50</v>
      </c>
      <c r="B50" s="166">
        <v>40315</v>
      </c>
      <c r="C50" s="166">
        <v>4337</v>
      </c>
      <c r="D50" s="167">
        <v>110347</v>
      </c>
      <c r="E50" s="168">
        <f t="shared" si="0"/>
        <v>154999</v>
      </c>
      <c r="F50" s="166">
        <v>1213</v>
      </c>
      <c r="G50" s="167">
        <v>3393</v>
      </c>
      <c r="H50" s="169">
        <f t="shared" si="1"/>
        <v>4606</v>
      </c>
      <c r="I50" s="169">
        <f t="shared" si="3"/>
        <v>45865</v>
      </c>
      <c r="J50" s="169">
        <f t="shared" si="2"/>
        <v>113740</v>
      </c>
      <c r="K50" s="168">
        <f t="shared" si="2"/>
        <v>159605</v>
      </c>
      <c r="L50" s="166">
        <v>115068</v>
      </c>
    </row>
    <row r="51" spans="1:12" ht="12.75">
      <c r="A51" s="165" t="s">
        <v>51</v>
      </c>
      <c r="B51" s="166">
        <v>211</v>
      </c>
      <c r="C51" s="166">
        <v>1</v>
      </c>
      <c r="D51" s="167">
        <v>369</v>
      </c>
      <c r="E51" s="168">
        <f t="shared" si="0"/>
        <v>581</v>
      </c>
      <c r="F51" s="166">
        <v>364</v>
      </c>
      <c r="G51" s="167">
        <v>1070</v>
      </c>
      <c r="H51" s="169">
        <f t="shared" si="1"/>
        <v>1434</v>
      </c>
      <c r="I51" s="169">
        <f t="shared" si="3"/>
        <v>576</v>
      </c>
      <c r="J51" s="169">
        <f t="shared" si="2"/>
        <v>1439</v>
      </c>
      <c r="K51" s="168">
        <f t="shared" si="2"/>
        <v>2015</v>
      </c>
      <c r="L51" s="166">
        <v>216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4</v>
      </c>
      <c r="C53" s="166">
        <v>0</v>
      </c>
      <c r="D53" s="167">
        <v>11</v>
      </c>
      <c r="E53" s="168">
        <f t="shared" si="0"/>
        <v>15</v>
      </c>
      <c r="F53" s="166">
        <v>5</v>
      </c>
      <c r="G53" s="167">
        <v>151</v>
      </c>
      <c r="H53" s="169">
        <f t="shared" si="1"/>
        <v>156</v>
      </c>
      <c r="I53" s="169">
        <f t="shared" si="3"/>
        <v>9</v>
      </c>
      <c r="J53" s="169">
        <f t="shared" si="2"/>
        <v>162</v>
      </c>
      <c r="K53" s="168">
        <f t="shared" si="2"/>
        <v>171</v>
      </c>
      <c r="L53" s="166">
        <v>34</v>
      </c>
    </row>
    <row r="54" spans="1:12" ht="12.75">
      <c r="A54" s="165" t="s">
        <v>54</v>
      </c>
      <c r="B54" s="166">
        <v>63073</v>
      </c>
      <c r="C54" s="166">
        <v>55339</v>
      </c>
      <c r="D54" s="167">
        <v>369156</v>
      </c>
      <c r="E54" s="168">
        <f t="shared" si="0"/>
        <v>487568</v>
      </c>
      <c r="F54" s="166">
        <v>21702</v>
      </c>
      <c r="G54" s="167">
        <v>68208</v>
      </c>
      <c r="H54" s="169">
        <f t="shared" si="1"/>
        <v>89910</v>
      </c>
      <c r="I54" s="169">
        <f t="shared" si="3"/>
        <v>140114</v>
      </c>
      <c r="J54" s="169">
        <f t="shared" si="2"/>
        <v>437364</v>
      </c>
      <c r="K54" s="168">
        <f t="shared" si="2"/>
        <v>577478</v>
      </c>
      <c r="L54" s="166">
        <v>246741</v>
      </c>
    </row>
    <row r="55" spans="1:12" ht="12.75">
      <c r="A55" s="165" t="s">
        <v>55</v>
      </c>
      <c r="B55" s="166">
        <v>778</v>
      </c>
      <c r="C55" s="166">
        <v>210</v>
      </c>
      <c r="D55" s="167">
        <v>3287</v>
      </c>
      <c r="E55" s="168">
        <f t="shared" si="0"/>
        <v>4275</v>
      </c>
      <c r="F55" s="166">
        <v>1099</v>
      </c>
      <c r="G55" s="167">
        <v>3007</v>
      </c>
      <c r="H55" s="169">
        <f t="shared" si="1"/>
        <v>4106</v>
      </c>
      <c r="I55" s="169">
        <f t="shared" si="3"/>
        <v>2087</v>
      </c>
      <c r="J55" s="169">
        <f t="shared" si="2"/>
        <v>6294</v>
      </c>
      <c r="K55" s="168">
        <f t="shared" si="2"/>
        <v>8381</v>
      </c>
      <c r="L55" s="166">
        <v>9458</v>
      </c>
    </row>
    <row r="56" spans="1:12" ht="12.75">
      <c r="A56" s="165" t="s">
        <v>56</v>
      </c>
      <c r="B56" s="166">
        <v>6672</v>
      </c>
      <c r="C56" s="166">
        <v>24024</v>
      </c>
      <c r="D56" s="167">
        <v>78580</v>
      </c>
      <c r="E56" s="168">
        <f t="shared" si="0"/>
        <v>109276</v>
      </c>
      <c r="F56" s="166">
        <v>1049</v>
      </c>
      <c r="G56" s="167">
        <v>4496</v>
      </c>
      <c r="H56" s="169">
        <f t="shared" si="1"/>
        <v>5545</v>
      </c>
      <c r="I56" s="169">
        <f t="shared" si="3"/>
        <v>31745</v>
      </c>
      <c r="J56" s="169">
        <f t="shared" si="2"/>
        <v>83076</v>
      </c>
      <c r="K56" s="168">
        <f t="shared" si="2"/>
        <v>114821</v>
      </c>
      <c r="L56" s="166">
        <v>16916</v>
      </c>
    </row>
    <row r="57" spans="1:12" ht="12.75">
      <c r="A57" s="165" t="s">
        <v>57</v>
      </c>
      <c r="B57" s="166">
        <v>315655</v>
      </c>
      <c r="C57" s="166">
        <v>49582</v>
      </c>
      <c r="D57" s="167">
        <v>973338</v>
      </c>
      <c r="E57" s="168">
        <f t="shared" si="0"/>
        <v>1338575</v>
      </c>
      <c r="F57" s="166">
        <v>76893</v>
      </c>
      <c r="G57" s="167">
        <v>191061</v>
      </c>
      <c r="H57" s="169">
        <f t="shared" si="1"/>
        <v>267954</v>
      </c>
      <c r="I57" s="169">
        <f t="shared" si="3"/>
        <v>442130</v>
      </c>
      <c r="J57" s="169">
        <f t="shared" si="2"/>
        <v>1164399</v>
      </c>
      <c r="K57" s="168">
        <f t="shared" si="2"/>
        <v>1606529</v>
      </c>
      <c r="L57" s="166">
        <v>3315765</v>
      </c>
    </row>
    <row r="58" spans="1:12" ht="12.75">
      <c r="A58" s="165" t="s">
        <v>58</v>
      </c>
      <c r="B58" s="166">
        <v>40490</v>
      </c>
      <c r="C58" s="166">
        <v>137419</v>
      </c>
      <c r="D58" s="167">
        <v>561405</v>
      </c>
      <c r="E58" s="168">
        <f t="shared" si="0"/>
        <v>739314</v>
      </c>
      <c r="F58" s="166">
        <v>29705</v>
      </c>
      <c r="G58" s="167">
        <v>73238</v>
      </c>
      <c r="H58" s="169">
        <f t="shared" si="1"/>
        <v>102943</v>
      </c>
      <c r="I58" s="169">
        <f t="shared" si="3"/>
        <v>207614</v>
      </c>
      <c r="J58" s="169">
        <f t="shared" si="2"/>
        <v>634643</v>
      </c>
      <c r="K58" s="168">
        <f t="shared" si="2"/>
        <v>842257</v>
      </c>
      <c r="L58" s="166">
        <v>816239</v>
      </c>
    </row>
    <row r="59" spans="1:12" ht="12.75">
      <c r="A59" s="165" t="s">
        <v>59</v>
      </c>
      <c r="B59" s="166">
        <v>191</v>
      </c>
      <c r="C59" s="166">
        <v>44</v>
      </c>
      <c r="D59" s="167">
        <v>463</v>
      </c>
      <c r="E59" s="168">
        <f t="shared" si="0"/>
        <v>698</v>
      </c>
      <c r="F59" s="166">
        <v>389</v>
      </c>
      <c r="G59" s="167">
        <v>1141</v>
      </c>
      <c r="H59" s="169">
        <f t="shared" si="1"/>
        <v>1530</v>
      </c>
      <c r="I59" s="169">
        <f t="shared" si="3"/>
        <v>624</v>
      </c>
      <c r="J59" s="169">
        <f t="shared" si="2"/>
        <v>1604</v>
      </c>
      <c r="K59" s="168">
        <f t="shared" si="2"/>
        <v>2228</v>
      </c>
      <c r="L59" s="166">
        <v>448</v>
      </c>
    </row>
    <row r="60" spans="1:12" ht="12.75">
      <c r="A60" s="165" t="s">
        <v>60</v>
      </c>
      <c r="B60" s="166">
        <v>879</v>
      </c>
      <c r="C60" s="166">
        <v>46</v>
      </c>
      <c r="D60" s="167">
        <v>3992</v>
      </c>
      <c r="E60" s="168">
        <f t="shared" si="0"/>
        <v>4917</v>
      </c>
      <c r="F60" s="166">
        <v>143</v>
      </c>
      <c r="G60" s="167">
        <v>375</v>
      </c>
      <c r="H60" s="169">
        <f t="shared" si="1"/>
        <v>518</v>
      </c>
      <c r="I60" s="169">
        <f t="shared" si="3"/>
        <v>1068</v>
      </c>
      <c r="J60" s="169">
        <f t="shared" si="2"/>
        <v>4367</v>
      </c>
      <c r="K60" s="168">
        <f t="shared" si="2"/>
        <v>5435</v>
      </c>
      <c r="L60" s="166">
        <v>157</v>
      </c>
    </row>
    <row r="61" spans="1:12" ht="12.75">
      <c r="A61" s="165" t="s">
        <v>61</v>
      </c>
      <c r="B61" s="166">
        <v>26364</v>
      </c>
      <c r="C61" s="166">
        <v>471</v>
      </c>
      <c r="D61" s="167">
        <v>63318</v>
      </c>
      <c r="E61" s="168">
        <f t="shared" si="0"/>
        <v>90153</v>
      </c>
      <c r="F61" s="166">
        <v>4619</v>
      </c>
      <c r="G61" s="167">
        <v>10924</v>
      </c>
      <c r="H61" s="169">
        <f t="shared" si="1"/>
        <v>15543</v>
      </c>
      <c r="I61" s="169">
        <f t="shared" si="3"/>
        <v>31454</v>
      </c>
      <c r="J61" s="169">
        <f t="shared" si="2"/>
        <v>74242</v>
      </c>
      <c r="K61" s="168">
        <f t="shared" si="2"/>
        <v>105696</v>
      </c>
      <c r="L61" s="166">
        <v>975</v>
      </c>
    </row>
    <row r="62" spans="1:12" ht="12.75">
      <c r="A62" s="165" t="s">
        <v>62</v>
      </c>
      <c r="B62" s="166">
        <v>838</v>
      </c>
      <c r="C62" s="166">
        <v>203</v>
      </c>
      <c r="D62" s="167">
        <v>1933</v>
      </c>
      <c r="E62" s="168">
        <f t="shared" si="0"/>
        <v>2974</v>
      </c>
      <c r="F62" s="166">
        <v>1312</v>
      </c>
      <c r="G62" s="167">
        <v>2990</v>
      </c>
      <c r="H62" s="169">
        <f t="shared" si="1"/>
        <v>4302</v>
      </c>
      <c r="I62" s="169">
        <f t="shared" si="3"/>
        <v>2353</v>
      </c>
      <c r="J62" s="169">
        <f t="shared" si="2"/>
        <v>4923</v>
      </c>
      <c r="K62" s="168">
        <f t="shared" si="2"/>
        <v>7276</v>
      </c>
      <c r="L62" s="166">
        <v>5568</v>
      </c>
    </row>
    <row r="63" spans="1:12" ht="12.75">
      <c r="A63" s="165" t="s">
        <v>63</v>
      </c>
      <c r="B63" s="166">
        <v>6434</v>
      </c>
      <c r="C63" s="166">
        <v>55</v>
      </c>
      <c r="D63" s="167">
        <v>13649</v>
      </c>
      <c r="E63" s="168">
        <f t="shared" si="0"/>
        <v>20138</v>
      </c>
      <c r="F63" s="166">
        <v>2693</v>
      </c>
      <c r="G63" s="167">
        <v>5972</v>
      </c>
      <c r="H63" s="169">
        <f t="shared" si="1"/>
        <v>8665</v>
      </c>
      <c r="I63" s="169">
        <f t="shared" si="3"/>
        <v>9182</v>
      </c>
      <c r="J63" s="169">
        <f t="shared" si="2"/>
        <v>19621</v>
      </c>
      <c r="K63" s="168">
        <f t="shared" si="2"/>
        <v>28803</v>
      </c>
      <c r="L63" s="166">
        <v>9103</v>
      </c>
    </row>
    <row r="64" spans="1:12" ht="12.75">
      <c r="A64" s="165" t="s">
        <v>64</v>
      </c>
      <c r="B64" s="166">
        <v>798</v>
      </c>
      <c r="C64" s="166">
        <v>2077</v>
      </c>
      <c r="D64" s="167">
        <v>8910</v>
      </c>
      <c r="E64" s="168">
        <f>SUM(B64:D64)</f>
        <v>11785</v>
      </c>
      <c r="F64" s="166">
        <v>309</v>
      </c>
      <c r="G64" s="167">
        <v>756</v>
      </c>
      <c r="H64" s="169">
        <f t="shared" si="1"/>
        <v>1065</v>
      </c>
      <c r="I64" s="169">
        <f t="shared" si="3"/>
        <v>3184</v>
      </c>
      <c r="J64" s="169">
        <f t="shared" si="2"/>
        <v>9666</v>
      </c>
      <c r="K64" s="168">
        <f t="shared" si="2"/>
        <v>12850</v>
      </c>
      <c r="L64" s="166">
        <v>1783</v>
      </c>
    </row>
    <row r="65" spans="1:12" ht="12.75">
      <c r="A65" s="165" t="s">
        <v>65</v>
      </c>
      <c r="B65" s="166">
        <v>8933</v>
      </c>
      <c r="C65" s="166">
        <v>585</v>
      </c>
      <c r="D65" s="167">
        <v>26691</v>
      </c>
      <c r="E65" s="168">
        <f t="shared" si="0"/>
        <v>36209</v>
      </c>
      <c r="F65" s="166">
        <v>2086</v>
      </c>
      <c r="G65" s="167">
        <v>5533</v>
      </c>
      <c r="H65" s="169">
        <f t="shared" si="1"/>
        <v>7619</v>
      </c>
      <c r="I65" s="169">
        <f t="shared" si="3"/>
        <v>11604</v>
      </c>
      <c r="J65" s="169">
        <f t="shared" si="2"/>
        <v>32224</v>
      </c>
      <c r="K65" s="168">
        <f t="shared" si="2"/>
        <v>43828</v>
      </c>
      <c r="L65" s="166">
        <v>36494</v>
      </c>
    </row>
    <row r="66" spans="1:12" ht="12.75">
      <c r="A66" s="165" t="s">
        <v>66</v>
      </c>
      <c r="B66" s="166">
        <v>3164</v>
      </c>
      <c r="C66" s="166">
        <v>1412</v>
      </c>
      <c r="D66" s="167">
        <v>13968</v>
      </c>
      <c r="E66" s="168">
        <f t="shared" si="0"/>
        <v>18544</v>
      </c>
      <c r="F66" s="166">
        <v>1684</v>
      </c>
      <c r="G66" s="167">
        <v>4307</v>
      </c>
      <c r="H66" s="169">
        <f t="shared" si="1"/>
        <v>5991</v>
      </c>
      <c r="I66" s="169">
        <f t="shared" si="3"/>
        <v>6260</v>
      </c>
      <c r="J66" s="169">
        <f t="shared" si="2"/>
        <v>18275</v>
      </c>
      <c r="K66" s="168">
        <f t="shared" si="2"/>
        <v>24535</v>
      </c>
      <c r="L66" s="166">
        <v>3173</v>
      </c>
    </row>
    <row r="67" spans="1:12" ht="12.75">
      <c r="A67" s="165" t="s">
        <v>67</v>
      </c>
      <c r="B67" s="166">
        <v>37</v>
      </c>
      <c r="C67" s="166">
        <v>38</v>
      </c>
      <c r="D67" s="167">
        <v>180</v>
      </c>
      <c r="E67" s="168">
        <f t="shared" si="0"/>
        <v>255</v>
      </c>
      <c r="F67" s="166">
        <v>327</v>
      </c>
      <c r="G67" s="167">
        <v>653</v>
      </c>
      <c r="H67" s="169">
        <f t="shared" si="1"/>
        <v>980</v>
      </c>
      <c r="I67" s="169">
        <f t="shared" si="3"/>
        <v>402</v>
      </c>
      <c r="J67" s="169">
        <f t="shared" si="2"/>
        <v>833</v>
      </c>
      <c r="K67" s="168">
        <f t="shared" si="2"/>
        <v>1235</v>
      </c>
      <c r="L67" s="166">
        <v>1016</v>
      </c>
    </row>
    <row r="68" spans="1:12" ht="12.75">
      <c r="A68" s="165" t="s">
        <v>68</v>
      </c>
      <c r="B68" s="166">
        <v>32267</v>
      </c>
      <c r="C68" s="166">
        <v>29633</v>
      </c>
      <c r="D68" s="167">
        <v>167308</v>
      </c>
      <c r="E68" s="168">
        <f t="shared" si="0"/>
        <v>229208</v>
      </c>
      <c r="F68" s="166">
        <v>39774</v>
      </c>
      <c r="G68" s="167">
        <v>102792</v>
      </c>
      <c r="H68" s="169">
        <f t="shared" si="1"/>
        <v>142566</v>
      </c>
      <c r="I68" s="169">
        <f t="shared" si="3"/>
        <v>101674</v>
      </c>
      <c r="J68" s="169">
        <f t="shared" si="2"/>
        <v>270100</v>
      </c>
      <c r="K68" s="168">
        <f t="shared" si="2"/>
        <v>371774</v>
      </c>
      <c r="L68" s="166">
        <v>61042</v>
      </c>
    </row>
    <row r="69" spans="1:12" ht="12.75">
      <c r="A69" s="165" t="s">
        <v>69</v>
      </c>
      <c r="B69" s="166">
        <v>911</v>
      </c>
      <c r="C69" s="166">
        <v>2</v>
      </c>
      <c r="D69" s="167">
        <v>2845</v>
      </c>
      <c r="E69" s="168">
        <f t="shared" si="0"/>
        <v>3758</v>
      </c>
      <c r="F69" s="166">
        <v>2915</v>
      </c>
      <c r="G69" s="167">
        <v>7518</v>
      </c>
      <c r="H69" s="169">
        <f t="shared" si="1"/>
        <v>10433</v>
      </c>
      <c r="I69" s="169">
        <f t="shared" si="3"/>
        <v>3828</v>
      </c>
      <c r="J69" s="169">
        <f t="shared" si="2"/>
        <v>10363</v>
      </c>
      <c r="K69" s="168">
        <f t="shared" si="2"/>
        <v>14191</v>
      </c>
      <c r="L69" s="166">
        <v>3207</v>
      </c>
    </row>
    <row r="70" spans="1:12" ht="12.75">
      <c r="A70" s="165" t="s">
        <v>70</v>
      </c>
      <c r="B70" s="166">
        <v>3614</v>
      </c>
      <c r="C70" s="166">
        <v>1637</v>
      </c>
      <c r="D70" s="167">
        <v>18930</v>
      </c>
      <c r="E70" s="168">
        <f t="shared" si="0"/>
        <v>24181</v>
      </c>
      <c r="F70" s="166">
        <v>943</v>
      </c>
      <c r="G70" s="167">
        <v>4208</v>
      </c>
      <c r="H70" s="169">
        <f t="shared" si="1"/>
        <v>5151</v>
      </c>
      <c r="I70" s="169">
        <f t="shared" si="3"/>
        <v>6194</v>
      </c>
      <c r="J70" s="169">
        <f t="shared" si="2"/>
        <v>23138</v>
      </c>
      <c r="K70" s="168">
        <f t="shared" si="2"/>
        <v>29332</v>
      </c>
      <c r="L70" s="166">
        <v>20521</v>
      </c>
    </row>
    <row r="71" spans="1:12" ht="12.75">
      <c r="A71" s="165" t="s">
        <v>71</v>
      </c>
      <c r="B71" s="166">
        <v>8710</v>
      </c>
      <c r="C71" s="166">
        <v>1270</v>
      </c>
      <c r="D71" s="167">
        <v>30267</v>
      </c>
      <c r="E71" s="168">
        <f t="shared" si="0"/>
        <v>40247</v>
      </c>
      <c r="F71" s="166">
        <v>934</v>
      </c>
      <c r="G71" s="167">
        <v>2567</v>
      </c>
      <c r="H71" s="169">
        <f t="shared" si="1"/>
        <v>3501</v>
      </c>
      <c r="I71" s="169">
        <f t="shared" si="3"/>
        <v>10914</v>
      </c>
      <c r="J71" s="169">
        <f t="shared" si="2"/>
        <v>32834</v>
      </c>
      <c r="K71" s="168">
        <f t="shared" si="2"/>
        <v>43748</v>
      </c>
      <c r="L71" s="166">
        <v>19498</v>
      </c>
    </row>
    <row r="72" spans="1:12" ht="12.75">
      <c r="A72" s="165" t="s">
        <v>72</v>
      </c>
      <c r="B72" s="166">
        <v>0</v>
      </c>
      <c r="C72" s="166">
        <v>10</v>
      </c>
      <c r="D72" s="167">
        <v>101</v>
      </c>
      <c r="E72" s="168">
        <f t="shared" si="0"/>
        <v>111</v>
      </c>
      <c r="F72" s="166">
        <v>84</v>
      </c>
      <c r="G72" s="167">
        <v>285</v>
      </c>
      <c r="H72" s="169">
        <f t="shared" si="1"/>
        <v>369</v>
      </c>
      <c r="I72" s="169">
        <f t="shared" si="3"/>
        <v>94</v>
      </c>
      <c r="J72" s="169">
        <f t="shared" si="2"/>
        <v>386</v>
      </c>
      <c r="K72" s="168">
        <f t="shared" si="2"/>
        <v>480</v>
      </c>
      <c r="L72" s="166">
        <v>62</v>
      </c>
    </row>
    <row r="73" spans="1:12" ht="12.75">
      <c r="A73" s="165" t="s">
        <v>73</v>
      </c>
      <c r="B73" s="166">
        <v>56111</v>
      </c>
      <c r="C73" s="166">
        <v>3077</v>
      </c>
      <c r="D73" s="167">
        <v>153365</v>
      </c>
      <c r="E73" s="168">
        <f t="shared" si="0"/>
        <v>212553</v>
      </c>
      <c r="F73" s="166">
        <v>7776</v>
      </c>
      <c r="G73" s="167">
        <v>19706</v>
      </c>
      <c r="H73" s="169">
        <f t="shared" si="1"/>
        <v>27482</v>
      </c>
      <c r="I73" s="169">
        <f t="shared" si="3"/>
        <v>66964</v>
      </c>
      <c r="J73" s="169">
        <f t="shared" si="2"/>
        <v>173071</v>
      </c>
      <c r="K73" s="168">
        <f t="shared" si="2"/>
        <v>240035</v>
      </c>
      <c r="L73" s="166">
        <v>53183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139471</v>
      </c>
      <c r="C75" s="166">
        <v>4</v>
      </c>
      <c r="D75" s="167">
        <v>225929</v>
      </c>
      <c r="E75" s="168">
        <f t="shared" si="0"/>
        <v>365404</v>
      </c>
      <c r="F75" s="166">
        <v>45</v>
      </c>
      <c r="G75" s="167">
        <v>24</v>
      </c>
      <c r="H75" s="169">
        <f t="shared" si="1"/>
        <v>69</v>
      </c>
      <c r="I75" s="169">
        <f t="shared" si="3"/>
        <v>139520</v>
      </c>
      <c r="J75" s="169">
        <f t="shared" si="2"/>
        <v>225953</v>
      </c>
      <c r="K75" s="168">
        <f t="shared" si="2"/>
        <v>365473</v>
      </c>
      <c r="L75" s="166">
        <v>138701</v>
      </c>
    </row>
    <row r="76" spans="1:12" ht="12.75">
      <c r="A76" s="165" t="s">
        <v>76</v>
      </c>
      <c r="B76" s="166">
        <v>231</v>
      </c>
      <c r="C76" s="166">
        <v>98</v>
      </c>
      <c r="D76" s="167">
        <v>863</v>
      </c>
      <c r="E76" s="168">
        <f t="shared" si="0"/>
        <v>1192</v>
      </c>
      <c r="F76" s="166">
        <v>1</v>
      </c>
      <c r="G76" s="167">
        <v>3</v>
      </c>
      <c r="H76" s="169">
        <f t="shared" si="1"/>
        <v>4</v>
      </c>
      <c r="I76" s="169">
        <f t="shared" si="3"/>
        <v>330</v>
      </c>
      <c r="J76" s="169">
        <f t="shared" si="2"/>
        <v>866</v>
      </c>
      <c r="K76" s="168">
        <f t="shared" si="2"/>
        <v>1196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0</v>
      </c>
      <c r="E77" s="168">
        <f t="shared" si="0"/>
        <v>0</v>
      </c>
      <c r="F77" s="166">
        <v>66</v>
      </c>
      <c r="G77" s="167">
        <v>294</v>
      </c>
      <c r="H77" s="169">
        <f t="shared" si="1"/>
        <v>360</v>
      </c>
      <c r="I77" s="169">
        <f t="shared" si="3"/>
        <v>66</v>
      </c>
      <c r="J77" s="169">
        <f t="shared" si="2"/>
        <v>294</v>
      </c>
      <c r="K77" s="168">
        <f t="shared" si="2"/>
        <v>360</v>
      </c>
      <c r="L77" s="166">
        <v>657</v>
      </c>
    </row>
    <row r="78" spans="1:12" ht="12.75">
      <c r="A78" s="165" t="s">
        <v>78</v>
      </c>
      <c r="B78" s="166">
        <v>412</v>
      </c>
      <c r="C78" s="166">
        <v>0</v>
      </c>
      <c r="D78" s="167">
        <v>917</v>
      </c>
      <c r="E78" s="168">
        <f t="shared" si="0"/>
        <v>1329</v>
      </c>
      <c r="F78" s="166">
        <v>647</v>
      </c>
      <c r="G78" s="167">
        <v>1536</v>
      </c>
      <c r="H78" s="169">
        <f t="shared" si="1"/>
        <v>2183</v>
      </c>
      <c r="I78" s="169">
        <f t="shared" si="3"/>
        <v>1059</v>
      </c>
      <c r="J78" s="169">
        <f t="shared" si="2"/>
        <v>2453</v>
      </c>
      <c r="K78" s="168">
        <f t="shared" si="2"/>
        <v>3512</v>
      </c>
      <c r="L78" s="166">
        <v>2167</v>
      </c>
    </row>
    <row r="79" spans="1:12" ht="12.75">
      <c r="A79" s="165" t="s">
        <v>79</v>
      </c>
      <c r="B79" s="166">
        <v>0</v>
      </c>
      <c r="C79" s="166">
        <v>130</v>
      </c>
      <c r="D79" s="167">
        <v>369</v>
      </c>
      <c r="E79" s="168">
        <f t="shared" si="0"/>
        <v>499</v>
      </c>
      <c r="F79" s="166">
        <v>104</v>
      </c>
      <c r="G79" s="167">
        <v>366</v>
      </c>
      <c r="H79" s="169">
        <f t="shared" si="1"/>
        <v>470</v>
      </c>
      <c r="I79" s="169">
        <f t="shared" si="3"/>
        <v>234</v>
      </c>
      <c r="J79" s="169">
        <f t="shared" si="2"/>
        <v>735</v>
      </c>
      <c r="K79" s="168">
        <f t="shared" si="2"/>
        <v>969</v>
      </c>
      <c r="L79" s="166">
        <v>279</v>
      </c>
    </row>
    <row r="80" spans="1:12" ht="12.75">
      <c r="A80" s="165" t="s">
        <v>80</v>
      </c>
      <c r="B80" s="166">
        <v>0</v>
      </c>
      <c r="C80" s="166">
        <v>0</v>
      </c>
      <c r="D80" s="167">
        <v>4</v>
      </c>
      <c r="E80" s="168">
        <f t="shared" si="0"/>
        <v>4</v>
      </c>
      <c r="F80" s="166">
        <v>20</v>
      </c>
      <c r="G80" s="167">
        <v>25</v>
      </c>
      <c r="H80" s="169">
        <f t="shared" si="1"/>
        <v>45</v>
      </c>
      <c r="I80" s="169">
        <f t="shared" si="3"/>
        <v>20</v>
      </c>
      <c r="J80" s="169">
        <f t="shared" si="2"/>
        <v>29</v>
      </c>
      <c r="K80" s="168">
        <f t="shared" si="2"/>
        <v>49</v>
      </c>
      <c r="L80" s="166">
        <v>11</v>
      </c>
    </row>
    <row r="81" spans="1:12" ht="12.75">
      <c r="A81" s="165" t="s">
        <v>81</v>
      </c>
      <c r="B81" s="166">
        <v>360</v>
      </c>
      <c r="C81" s="166">
        <v>2</v>
      </c>
      <c r="D81" s="167">
        <v>1048</v>
      </c>
      <c r="E81" s="168">
        <f t="shared" si="0"/>
        <v>1410</v>
      </c>
      <c r="F81" s="166">
        <v>730</v>
      </c>
      <c r="G81" s="167">
        <v>1641</v>
      </c>
      <c r="H81" s="169">
        <f t="shared" si="1"/>
        <v>2371</v>
      </c>
      <c r="I81" s="169">
        <f t="shared" si="3"/>
        <v>1092</v>
      </c>
      <c r="J81" s="169">
        <f t="shared" si="2"/>
        <v>2689</v>
      </c>
      <c r="K81" s="168">
        <f t="shared" si="2"/>
        <v>3781</v>
      </c>
      <c r="L81" s="166">
        <v>617</v>
      </c>
    </row>
    <row r="82" spans="1:12" ht="12.75">
      <c r="A82" s="165" t="s">
        <v>82</v>
      </c>
      <c r="B82" s="166">
        <v>5920</v>
      </c>
      <c r="C82" s="166">
        <v>416</v>
      </c>
      <c r="D82" s="167">
        <v>13042</v>
      </c>
      <c r="E82" s="168">
        <f t="shared" si="0"/>
        <v>19378</v>
      </c>
      <c r="F82" s="166">
        <v>741</v>
      </c>
      <c r="G82" s="167">
        <v>1301</v>
      </c>
      <c r="H82" s="169">
        <f t="shared" si="1"/>
        <v>2042</v>
      </c>
      <c r="I82" s="169">
        <f t="shared" si="3"/>
        <v>7077</v>
      </c>
      <c r="J82" s="169">
        <f t="shared" si="2"/>
        <v>14343</v>
      </c>
      <c r="K82" s="168">
        <f t="shared" si="2"/>
        <v>21420</v>
      </c>
      <c r="L82" s="166">
        <v>766</v>
      </c>
    </row>
    <row r="83" spans="1:12" ht="12.75">
      <c r="A83" s="165" t="s">
        <v>83</v>
      </c>
      <c r="B83" s="166">
        <v>1443</v>
      </c>
      <c r="C83" s="166">
        <v>205</v>
      </c>
      <c r="D83" s="167">
        <v>4244</v>
      </c>
      <c r="E83" s="168">
        <f t="shared" si="0"/>
        <v>5892</v>
      </c>
      <c r="F83" s="166">
        <v>1599</v>
      </c>
      <c r="G83" s="167">
        <v>7163</v>
      </c>
      <c r="H83" s="169">
        <f t="shared" si="1"/>
        <v>8762</v>
      </c>
      <c r="I83" s="169">
        <f t="shared" si="3"/>
        <v>3247</v>
      </c>
      <c r="J83" s="169">
        <f t="shared" si="2"/>
        <v>11407</v>
      </c>
      <c r="K83" s="168">
        <f t="shared" si="2"/>
        <v>14654</v>
      </c>
      <c r="L83" s="166">
        <v>13634</v>
      </c>
    </row>
    <row r="84" spans="1:12" ht="12.75">
      <c r="A84" s="165" t="s">
        <v>84</v>
      </c>
      <c r="B84" s="166">
        <v>177</v>
      </c>
      <c r="C84" s="166">
        <v>1</v>
      </c>
      <c r="D84" s="167">
        <v>321</v>
      </c>
      <c r="E84" s="168">
        <f t="shared" si="0"/>
        <v>499</v>
      </c>
      <c r="F84" s="166">
        <v>267</v>
      </c>
      <c r="G84" s="167">
        <v>730</v>
      </c>
      <c r="H84" s="169">
        <f t="shared" si="1"/>
        <v>997</v>
      </c>
      <c r="I84" s="169">
        <f t="shared" si="3"/>
        <v>445</v>
      </c>
      <c r="J84" s="169">
        <f t="shared" si="2"/>
        <v>1051</v>
      </c>
      <c r="K84" s="168">
        <f t="shared" si="2"/>
        <v>1496</v>
      </c>
      <c r="L84" s="166">
        <v>316</v>
      </c>
    </row>
    <row r="85" spans="1:12" ht="12.75">
      <c r="A85" s="165" t="s">
        <v>85</v>
      </c>
      <c r="B85" s="166">
        <v>1</v>
      </c>
      <c r="C85" s="166">
        <v>0</v>
      </c>
      <c r="D85" s="167">
        <v>6</v>
      </c>
      <c r="E85" s="168">
        <f t="shared" si="0"/>
        <v>7</v>
      </c>
      <c r="F85" s="166">
        <v>12</v>
      </c>
      <c r="G85" s="167">
        <v>37</v>
      </c>
      <c r="H85" s="169">
        <f t="shared" si="1"/>
        <v>49</v>
      </c>
      <c r="I85" s="169">
        <f t="shared" si="3"/>
        <v>13</v>
      </c>
      <c r="J85" s="169">
        <f t="shared" si="2"/>
        <v>43</v>
      </c>
      <c r="K85" s="168">
        <f t="shared" si="2"/>
        <v>56</v>
      </c>
      <c r="L85" s="166">
        <v>36</v>
      </c>
    </row>
    <row r="86" spans="1:12" ht="12.75">
      <c r="A86" s="165" t="s">
        <v>86</v>
      </c>
      <c r="B86" s="166">
        <v>6519</v>
      </c>
      <c r="C86" s="166">
        <v>8758</v>
      </c>
      <c r="D86" s="167">
        <v>30912</v>
      </c>
      <c r="E86" s="168">
        <f>SUM(B86:D86)</f>
        <v>46189</v>
      </c>
      <c r="F86" s="166">
        <v>14018</v>
      </c>
      <c r="G86" s="167">
        <v>55796</v>
      </c>
      <c r="H86" s="169">
        <f t="shared" si="1"/>
        <v>69814</v>
      </c>
      <c r="I86" s="169">
        <f t="shared" si="3"/>
        <v>29295</v>
      </c>
      <c r="J86" s="169">
        <f>SUM(D86+G86)</f>
        <v>86708</v>
      </c>
      <c r="K86" s="168">
        <f t="shared" si="2"/>
        <v>116003</v>
      </c>
      <c r="L86" s="166">
        <v>65444</v>
      </c>
    </row>
    <row r="87" spans="1:12" ht="12.75">
      <c r="A87" s="165" t="s">
        <v>87</v>
      </c>
      <c r="B87" s="166">
        <v>417</v>
      </c>
      <c r="C87" s="166">
        <v>164</v>
      </c>
      <c r="D87" s="167">
        <v>2453</v>
      </c>
      <c r="E87" s="168">
        <f t="shared" si="0"/>
        <v>3034</v>
      </c>
      <c r="F87" s="166">
        <v>243</v>
      </c>
      <c r="G87" s="167">
        <v>686</v>
      </c>
      <c r="H87" s="169">
        <f t="shared" si="1"/>
        <v>929</v>
      </c>
      <c r="I87" s="169">
        <f t="shared" si="3"/>
        <v>824</v>
      </c>
      <c r="J87" s="169">
        <f t="shared" si="2"/>
        <v>3139</v>
      </c>
      <c r="K87" s="168">
        <f t="shared" si="2"/>
        <v>3963</v>
      </c>
      <c r="L87" s="166">
        <v>1133</v>
      </c>
    </row>
    <row r="88" spans="1:12" ht="12.75">
      <c r="A88" s="165" t="s">
        <v>88</v>
      </c>
      <c r="B88" s="166">
        <v>6586</v>
      </c>
      <c r="C88" s="166">
        <v>105</v>
      </c>
      <c r="D88" s="167">
        <v>20403</v>
      </c>
      <c r="E88" s="168">
        <f t="shared" si="0"/>
        <v>27094</v>
      </c>
      <c r="F88" s="166">
        <v>769</v>
      </c>
      <c r="G88" s="167">
        <v>5500</v>
      </c>
      <c r="H88" s="169">
        <f t="shared" si="1"/>
        <v>6269</v>
      </c>
      <c r="I88" s="169">
        <f t="shared" si="3"/>
        <v>7460</v>
      </c>
      <c r="J88" s="169">
        <f t="shared" si="2"/>
        <v>25903</v>
      </c>
      <c r="K88" s="168">
        <f t="shared" si="2"/>
        <v>33363</v>
      </c>
      <c r="L88" s="166">
        <v>10195</v>
      </c>
    </row>
    <row r="89" spans="1:12" ht="12.75">
      <c r="A89" s="165" t="s">
        <v>89</v>
      </c>
      <c r="B89" s="166">
        <v>91</v>
      </c>
      <c r="C89" s="166">
        <v>14</v>
      </c>
      <c r="D89" s="167">
        <v>427</v>
      </c>
      <c r="E89" s="168">
        <f aca="true" t="shared" si="4" ref="E89:E119">SUM(B89:D89)</f>
        <v>532</v>
      </c>
      <c r="F89" s="166">
        <v>7</v>
      </c>
      <c r="G89" s="167">
        <v>2</v>
      </c>
      <c r="H89" s="169">
        <f aca="true" t="shared" si="5" ref="H89:H119">SUM(F89:G89)</f>
        <v>9</v>
      </c>
      <c r="I89" s="169">
        <f t="shared" si="3"/>
        <v>112</v>
      </c>
      <c r="J89" s="169">
        <f aca="true" t="shared" si="6" ref="J89:K119">SUM(D89+G89)</f>
        <v>429</v>
      </c>
      <c r="K89" s="168">
        <f t="shared" si="6"/>
        <v>541</v>
      </c>
      <c r="L89" s="166">
        <v>1139</v>
      </c>
    </row>
    <row r="90" spans="1:12" ht="12.75">
      <c r="A90" s="165" t="s">
        <v>90</v>
      </c>
      <c r="B90" s="166">
        <v>10836</v>
      </c>
      <c r="C90" s="166">
        <v>8669</v>
      </c>
      <c r="D90" s="167">
        <v>61708</v>
      </c>
      <c r="E90" s="168">
        <f t="shared" si="4"/>
        <v>81213</v>
      </c>
      <c r="F90" s="166">
        <v>1813</v>
      </c>
      <c r="G90" s="167">
        <v>6749</v>
      </c>
      <c r="H90" s="169">
        <f t="shared" si="5"/>
        <v>8562</v>
      </c>
      <c r="I90" s="169">
        <f aca="true" t="shared" si="7" ref="I90:I119">SUM(B90+C90+F90)</f>
        <v>21318</v>
      </c>
      <c r="J90" s="169">
        <f t="shared" si="6"/>
        <v>68457</v>
      </c>
      <c r="K90" s="168">
        <f t="shared" si="6"/>
        <v>89775</v>
      </c>
      <c r="L90" s="166">
        <v>89202</v>
      </c>
    </row>
    <row r="91" spans="1:12" ht="12.75">
      <c r="A91" s="165" t="s">
        <v>91</v>
      </c>
      <c r="B91" s="166">
        <v>33680</v>
      </c>
      <c r="C91" s="166">
        <v>1508</v>
      </c>
      <c r="D91" s="167">
        <v>69149</v>
      </c>
      <c r="E91" s="168">
        <f t="shared" si="4"/>
        <v>104337</v>
      </c>
      <c r="F91" s="166">
        <v>6749</v>
      </c>
      <c r="G91" s="167">
        <v>12831</v>
      </c>
      <c r="H91" s="169">
        <f t="shared" si="5"/>
        <v>19580</v>
      </c>
      <c r="I91" s="169">
        <f t="shared" si="7"/>
        <v>41937</v>
      </c>
      <c r="J91" s="169">
        <f t="shared" si="6"/>
        <v>81980</v>
      </c>
      <c r="K91" s="168">
        <f t="shared" si="6"/>
        <v>123917</v>
      </c>
      <c r="L91" s="166">
        <v>212667</v>
      </c>
    </row>
    <row r="92" spans="1:12" ht="12.75">
      <c r="A92" s="165" t="s">
        <v>92</v>
      </c>
      <c r="B92" s="166">
        <v>73816</v>
      </c>
      <c r="C92" s="166">
        <v>60</v>
      </c>
      <c r="D92" s="167">
        <v>136733</v>
      </c>
      <c r="E92" s="168">
        <f t="shared" si="4"/>
        <v>210609</v>
      </c>
      <c r="F92" s="166">
        <v>531</v>
      </c>
      <c r="G92" s="167">
        <v>1482</v>
      </c>
      <c r="H92" s="169">
        <f t="shared" si="5"/>
        <v>2013</v>
      </c>
      <c r="I92" s="169">
        <f t="shared" si="7"/>
        <v>74407</v>
      </c>
      <c r="J92" s="169">
        <f t="shared" si="6"/>
        <v>138215</v>
      </c>
      <c r="K92" s="168">
        <f t="shared" si="6"/>
        <v>212622</v>
      </c>
      <c r="L92" s="166">
        <v>30988</v>
      </c>
    </row>
    <row r="93" spans="1:12" ht="12.75">
      <c r="A93" s="165" t="s">
        <v>93</v>
      </c>
      <c r="B93" s="166">
        <v>107016</v>
      </c>
      <c r="C93" s="166">
        <v>18621</v>
      </c>
      <c r="D93" s="167">
        <v>206239</v>
      </c>
      <c r="E93" s="168">
        <f t="shared" si="4"/>
        <v>331876</v>
      </c>
      <c r="F93" s="166">
        <v>31301</v>
      </c>
      <c r="G93" s="167">
        <v>76305</v>
      </c>
      <c r="H93" s="169">
        <f t="shared" si="5"/>
        <v>107606</v>
      </c>
      <c r="I93" s="169">
        <f t="shared" si="7"/>
        <v>156938</v>
      </c>
      <c r="J93" s="169">
        <f t="shared" si="6"/>
        <v>282544</v>
      </c>
      <c r="K93" s="168">
        <f t="shared" si="6"/>
        <v>439482</v>
      </c>
      <c r="L93" s="166">
        <v>268748</v>
      </c>
    </row>
    <row r="94" spans="1:12" ht="12.75">
      <c r="A94" s="165" t="s">
        <v>94</v>
      </c>
      <c r="B94" s="166">
        <v>5</v>
      </c>
      <c r="C94" s="166">
        <v>303</v>
      </c>
      <c r="D94" s="167">
        <v>807</v>
      </c>
      <c r="E94" s="168">
        <f t="shared" si="4"/>
        <v>1115</v>
      </c>
      <c r="F94" s="166">
        <v>55</v>
      </c>
      <c r="G94" s="167">
        <v>118</v>
      </c>
      <c r="H94" s="169">
        <f t="shared" si="5"/>
        <v>173</v>
      </c>
      <c r="I94" s="169">
        <f t="shared" si="7"/>
        <v>363</v>
      </c>
      <c r="J94" s="169">
        <f t="shared" si="6"/>
        <v>925</v>
      </c>
      <c r="K94" s="168">
        <f t="shared" si="6"/>
        <v>1288</v>
      </c>
      <c r="L94" s="166">
        <v>396</v>
      </c>
    </row>
    <row r="95" spans="1:12" ht="12.75">
      <c r="A95" s="165" t="s">
        <v>95</v>
      </c>
      <c r="B95" s="166">
        <v>59455</v>
      </c>
      <c r="C95" s="166">
        <v>2916</v>
      </c>
      <c r="D95" s="167">
        <v>110093</v>
      </c>
      <c r="E95" s="168">
        <f t="shared" si="4"/>
        <v>172464</v>
      </c>
      <c r="F95" s="166">
        <v>9045</v>
      </c>
      <c r="G95" s="167">
        <v>18193</v>
      </c>
      <c r="H95" s="169">
        <f t="shared" si="5"/>
        <v>27238</v>
      </c>
      <c r="I95" s="169">
        <f t="shared" si="7"/>
        <v>71416</v>
      </c>
      <c r="J95" s="169">
        <f t="shared" si="6"/>
        <v>128286</v>
      </c>
      <c r="K95" s="168">
        <f t="shared" si="6"/>
        <v>199702</v>
      </c>
      <c r="L95" s="166">
        <v>333264</v>
      </c>
    </row>
    <row r="96" spans="1:12" ht="12.75">
      <c r="A96" s="165" t="s">
        <v>96</v>
      </c>
      <c r="B96" s="166">
        <v>299</v>
      </c>
      <c r="C96" s="166">
        <v>15</v>
      </c>
      <c r="D96" s="167">
        <v>976</v>
      </c>
      <c r="E96" s="168">
        <f t="shared" si="4"/>
        <v>1290</v>
      </c>
      <c r="F96" s="166">
        <v>55</v>
      </c>
      <c r="G96" s="167">
        <v>143</v>
      </c>
      <c r="H96" s="169">
        <f t="shared" si="5"/>
        <v>198</v>
      </c>
      <c r="I96" s="169">
        <f t="shared" si="7"/>
        <v>369</v>
      </c>
      <c r="J96" s="169">
        <f t="shared" si="6"/>
        <v>1119</v>
      </c>
      <c r="K96" s="168">
        <f t="shared" si="6"/>
        <v>1488</v>
      </c>
      <c r="L96" s="166">
        <v>10</v>
      </c>
    </row>
    <row r="97" spans="1:12" ht="12.75">
      <c r="A97" s="165" t="s">
        <v>97</v>
      </c>
      <c r="B97" s="166">
        <v>11635</v>
      </c>
      <c r="C97" s="166">
        <v>532</v>
      </c>
      <c r="D97" s="167">
        <v>21655</v>
      </c>
      <c r="E97" s="168">
        <f t="shared" si="4"/>
        <v>33822</v>
      </c>
      <c r="F97" s="166">
        <v>996</v>
      </c>
      <c r="G97" s="167">
        <v>2054</v>
      </c>
      <c r="H97" s="169">
        <f t="shared" si="5"/>
        <v>3050</v>
      </c>
      <c r="I97" s="169">
        <f t="shared" si="7"/>
        <v>13163</v>
      </c>
      <c r="J97" s="169">
        <f t="shared" si="6"/>
        <v>23709</v>
      </c>
      <c r="K97" s="168">
        <f t="shared" si="6"/>
        <v>36872</v>
      </c>
      <c r="L97" s="166">
        <v>10818</v>
      </c>
    </row>
    <row r="98" spans="1:12" ht="12.75">
      <c r="A98" s="165" t="s">
        <v>98</v>
      </c>
      <c r="B98" s="166">
        <v>881</v>
      </c>
      <c r="C98" s="166">
        <v>233</v>
      </c>
      <c r="D98" s="167">
        <v>2589</v>
      </c>
      <c r="E98" s="168">
        <f t="shared" si="4"/>
        <v>3703</v>
      </c>
      <c r="F98" s="166">
        <v>88</v>
      </c>
      <c r="G98" s="167">
        <v>247</v>
      </c>
      <c r="H98" s="169">
        <f t="shared" si="5"/>
        <v>335</v>
      </c>
      <c r="I98" s="169">
        <f t="shared" si="7"/>
        <v>1202</v>
      </c>
      <c r="J98" s="169">
        <f t="shared" si="6"/>
        <v>2836</v>
      </c>
      <c r="K98" s="168">
        <f t="shared" si="6"/>
        <v>4038</v>
      </c>
      <c r="L98" s="166">
        <v>940</v>
      </c>
    </row>
    <row r="99" spans="1:12" ht="12.75">
      <c r="A99" s="165" t="s">
        <v>99</v>
      </c>
      <c r="B99" s="166">
        <v>144</v>
      </c>
      <c r="C99" s="166">
        <v>53</v>
      </c>
      <c r="D99" s="167">
        <v>411</v>
      </c>
      <c r="E99" s="168">
        <f t="shared" si="4"/>
        <v>608</v>
      </c>
      <c r="F99" s="166">
        <v>8</v>
      </c>
      <c r="G99" s="167">
        <v>12</v>
      </c>
      <c r="H99" s="169">
        <f t="shared" si="5"/>
        <v>20</v>
      </c>
      <c r="I99" s="169">
        <f t="shared" si="7"/>
        <v>205</v>
      </c>
      <c r="J99" s="169">
        <f t="shared" si="6"/>
        <v>423</v>
      </c>
      <c r="K99" s="168">
        <f t="shared" si="6"/>
        <v>628</v>
      </c>
      <c r="L99" s="166">
        <v>342</v>
      </c>
    </row>
    <row r="100" spans="1:12" ht="12.75">
      <c r="A100" s="165" t="s">
        <v>100</v>
      </c>
      <c r="B100" s="166">
        <v>9</v>
      </c>
      <c r="C100" s="166">
        <v>1</v>
      </c>
      <c r="D100" s="167">
        <v>25</v>
      </c>
      <c r="E100" s="168">
        <f t="shared" si="4"/>
        <v>35</v>
      </c>
      <c r="F100" s="166">
        <v>652</v>
      </c>
      <c r="G100" s="167">
        <v>2482</v>
      </c>
      <c r="H100" s="169">
        <f t="shared" si="5"/>
        <v>3134</v>
      </c>
      <c r="I100" s="169">
        <f t="shared" si="7"/>
        <v>662</v>
      </c>
      <c r="J100" s="169">
        <f t="shared" si="6"/>
        <v>2507</v>
      </c>
      <c r="K100" s="168">
        <f t="shared" si="6"/>
        <v>3169</v>
      </c>
      <c r="L100" s="166">
        <v>22258</v>
      </c>
    </row>
    <row r="101" spans="1:12" ht="12.75">
      <c r="A101" s="165" t="s">
        <v>101</v>
      </c>
      <c r="B101" s="166">
        <v>2881</v>
      </c>
      <c r="C101" s="166">
        <v>42</v>
      </c>
      <c r="D101" s="167">
        <v>4750</v>
      </c>
      <c r="E101" s="168">
        <f t="shared" si="4"/>
        <v>7673</v>
      </c>
      <c r="F101" s="166">
        <v>28270</v>
      </c>
      <c r="G101" s="167">
        <v>65371</v>
      </c>
      <c r="H101" s="169">
        <f t="shared" si="5"/>
        <v>93641</v>
      </c>
      <c r="I101" s="169">
        <f t="shared" si="7"/>
        <v>31193</v>
      </c>
      <c r="J101" s="169">
        <f t="shared" si="6"/>
        <v>70121</v>
      </c>
      <c r="K101" s="168">
        <f t="shared" si="6"/>
        <v>101314</v>
      </c>
      <c r="L101" s="166">
        <v>114123</v>
      </c>
    </row>
    <row r="102" spans="1:12" ht="12.75">
      <c r="A102" s="165" t="s">
        <v>102</v>
      </c>
      <c r="B102" s="166">
        <v>486</v>
      </c>
      <c r="C102" s="166">
        <v>2016</v>
      </c>
      <c r="D102" s="167">
        <v>6499</v>
      </c>
      <c r="E102" s="168">
        <f t="shared" si="4"/>
        <v>9001</v>
      </c>
      <c r="F102" s="166">
        <v>14545</v>
      </c>
      <c r="G102" s="167">
        <v>38005</v>
      </c>
      <c r="H102" s="169">
        <f t="shared" si="5"/>
        <v>52550</v>
      </c>
      <c r="I102" s="169">
        <f t="shared" si="7"/>
        <v>17047</v>
      </c>
      <c r="J102" s="169">
        <f t="shared" si="6"/>
        <v>44504</v>
      </c>
      <c r="K102" s="168">
        <f t="shared" si="6"/>
        <v>61551</v>
      </c>
      <c r="L102" s="166">
        <v>33517</v>
      </c>
    </row>
    <row r="103" spans="1:12" ht="12.75">
      <c r="A103" s="165" t="s">
        <v>103</v>
      </c>
      <c r="B103" s="166">
        <v>24235</v>
      </c>
      <c r="C103" s="166">
        <v>36674</v>
      </c>
      <c r="D103" s="167">
        <v>164828</v>
      </c>
      <c r="E103" s="168">
        <f t="shared" si="4"/>
        <v>225737</v>
      </c>
      <c r="F103" s="166">
        <v>33873</v>
      </c>
      <c r="G103" s="167">
        <v>73571</v>
      </c>
      <c r="H103" s="169">
        <f t="shared" si="5"/>
        <v>107444</v>
      </c>
      <c r="I103" s="169">
        <f t="shared" si="7"/>
        <v>94782</v>
      </c>
      <c r="J103" s="169">
        <f t="shared" si="6"/>
        <v>238399</v>
      </c>
      <c r="K103" s="168">
        <f t="shared" si="6"/>
        <v>333181</v>
      </c>
      <c r="L103" s="166">
        <v>102159</v>
      </c>
    </row>
    <row r="104" spans="1:12" ht="12.75">
      <c r="A104" s="165" t="s">
        <v>104</v>
      </c>
      <c r="B104" s="166">
        <v>74</v>
      </c>
      <c r="C104" s="166">
        <v>0</v>
      </c>
      <c r="D104" s="167">
        <v>179</v>
      </c>
      <c r="E104" s="168">
        <f t="shared" si="4"/>
        <v>253</v>
      </c>
      <c r="F104" s="166">
        <v>8</v>
      </c>
      <c r="G104" s="167">
        <v>0</v>
      </c>
      <c r="H104" s="169">
        <f t="shared" si="5"/>
        <v>8</v>
      </c>
      <c r="I104" s="169">
        <f t="shared" si="7"/>
        <v>82</v>
      </c>
      <c r="J104" s="169">
        <f t="shared" si="6"/>
        <v>179</v>
      </c>
      <c r="K104" s="168">
        <f t="shared" si="6"/>
        <v>261</v>
      </c>
      <c r="L104" s="166">
        <v>163</v>
      </c>
    </row>
    <row r="105" spans="1:12" ht="12.75">
      <c r="A105" s="165" t="s">
        <v>105</v>
      </c>
      <c r="B105" s="166">
        <v>11184</v>
      </c>
      <c r="C105" s="166">
        <v>6059</v>
      </c>
      <c r="D105" s="167">
        <v>45558</v>
      </c>
      <c r="E105" s="168">
        <f t="shared" si="4"/>
        <v>62801</v>
      </c>
      <c r="F105" s="166">
        <v>2469</v>
      </c>
      <c r="G105" s="167">
        <v>7555</v>
      </c>
      <c r="H105" s="169">
        <f t="shared" si="5"/>
        <v>10024</v>
      </c>
      <c r="I105" s="169">
        <f t="shared" si="7"/>
        <v>19712</v>
      </c>
      <c r="J105" s="169">
        <f t="shared" si="6"/>
        <v>53113</v>
      </c>
      <c r="K105" s="168">
        <f t="shared" si="6"/>
        <v>72825</v>
      </c>
      <c r="L105" s="166">
        <v>11271</v>
      </c>
    </row>
    <row r="106" spans="1:12" ht="12.75">
      <c r="A106" s="165" t="s">
        <v>106</v>
      </c>
      <c r="B106" s="166">
        <v>875</v>
      </c>
      <c r="C106" s="166">
        <v>762</v>
      </c>
      <c r="D106" s="167">
        <v>7764</v>
      </c>
      <c r="E106" s="168">
        <f t="shared" si="4"/>
        <v>9401</v>
      </c>
      <c r="F106" s="166">
        <v>895</v>
      </c>
      <c r="G106" s="167">
        <v>2793</v>
      </c>
      <c r="H106" s="169">
        <f t="shared" si="5"/>
        <v>3688</v>
      </c>
      <c r="I106" s="169">
        <f t="shared" si="7"/>
        <v>2532</v>
      </c>
      <c r="J106" s="169">
        <f t="shared" si="6"/>
        <v>10557</v>
      </c>
      <c r="K106" s="168">
        <f t="shared" si="6"/>
        <v>13089</v>
      </c>
      <c r="L106" s="166">
        <v>6937</v>
      </c>
    </row>
    <row r="107" spans="1:12" ht="12.75">
      <c r="A107" s="165" t="s">
        <v>107</v>
      </c>
      <c r="B107" s="166">
        <v>20201</v>
      </c>
      <c r="C107" s="166">
        <v>18731</v>
      </c>
      <c r="D107" s="167">
        <v>171412</v>
      </c>
      <c r="E107" s="168">
        <f t="shared" si="4"/>
        <v>210344</v>
      </c>
      <c r="F107" s="166">
        <v>5827</v>
      </c>
      <c r="G107" s="167">
        <v>19827</v>
      </c>
      <c r="H107" s="169">
        <f t="shared" si="5"/>
        <v>25654</v>
      </c>
      <c r="I107" s="169">
        <f t="shared" si="7"/>
        <v>44759</v>
      </c>
      <c r="J107" s="169">
        <f t="shared" si="6"/>
        <v>191239</v>
      </c>
      <c r="K107" s="168">
        <f t="shared" si="6"/>
        <v>235998</v>
      </c>
      <c r="L107" s="166">
        <v>126420</v>
      </c>
    </row>
    <row r="108" spans="1:12" ht="12.75">
      <c r="A108" s="165" t="s">
        <v>108</v>
      </c>
      <c r="B108" s="166">
        <v>54246</v>
      </c>
      <c r="C108" s="166">
        <v>10953</v>
      </c>
      <c r="D108" s="167">
        <v>192768</v>
      </c>
      <c r="E108" s="168">
        <f t="shared" si="4"/>
        <v>257967</v>
      </c>
      <c r="F108" s="166">
        <v>3357</v>
      </c>
      <c r="G108" s="167">
        <v>8773</v>
      </c>
      <c r="H108" s="169">
        <f t="shared" si="5"/>
        <v>12130</v>
      </c>
      <c r="I108" s="169">
        <f t="shared" si="7"/>
        <v>68556</v>
      </c>
      <c r="J108" s="169">
        <f t="shared" si="6"/>
        <v>201541</v>
      </c>
      <c r="K108" s="168">
        <f t="shared" si="6"/>
        <v>270097</v>
      </c>
      <c r="L108" s="166">
        <v>268932</v>
      </c>
    </row>
    <row r="109" spans="1:12" ht="12.75">
      <c r="A109" s="165" t="s">
        <v>109</v>
      </c>
      <c r="B109" s="166">
        <v>1262</v>
      </c>
      <c r="C109" s="166">
        <v>1226</v>
      </c>
      <c r="D109" s="167">
        <v>8841</v>
      </c>
      <c r="E109" s="168">
        <f t="shared" si="4"/>
        <v>11329</v>
      </c>
      <c r="F109" s="166">
        <v>1225</v>
      </c>
      <c r="G109" s="167">
        <v>4174</v>
      </c>
      <c r="H109" s="169">
        <f t="shared" si="5"/>
        <v>5399</v>
      </c>
      <c r="I109" s="169">
        <f t="shared" si="7"/>
        <v>3713</v>
      </c>
      <c r="J109" s="169">
        <f t="shared" si="6"/>
        <v>13015</v>
      </c>
      <c r="K109" s="168">
        <f t="shared" si="6"/>
        <v>16728</v>
      </c>
      <c r="L109" s="166">
        <v>8346</v>
      </c>
    </row>
    <row r="110" spans="1:12" ht="12.75">
      <c r="A110" s="165" t="s">
        <v>110</v>
      </c>
      <c r="B110" s="166">
        <v>330</v>
      </c>
      <c r="C110" s="166">
        <v>148</v>
      </c>
      <c r="D110" s="167">
        <v>1732</v>
      </c>
      <c r="E110" s="168">
        <f t="shared" si="4"/>
        <v>2210</v>
      </c>
      <c r="F110" s="166">
        <v>321</v>
      </c>
      <c r="G110" s="167">
        <v>946</v>
      </c>
      <c r="H110" s="169">
        <f t="shared" si="5"/>
        <v>1267</v>
      </c>
      <c r="I110" s="169">
        <f t="shared" si="7"/>
        <v>799</v>
      </c>
      <c r="J110" s="169">
        <f t="shared" si="6"/>
        <v>2678</v>
      </c>
      <c r="K110" s="168">
        <f t="shared" si="6"/>
        <v>3477</v>
      </c>
      <c r="L110" s="166">
        <v>376</v>
      </c>
    </row>
    <row r="111" spans="1:12" ht="12.75">
      <c r="A111" s="165" t="s">
        <v>111</v>
      </c>
      <c r="B111" s="166">
        <v>292</v>
      </c>
      <c r="C111" s="166">
        <v>54</v>
      </c>
      <c r="D111" s="167">
        <v>631</v>
      </c>
      <c r="E111" s="168">
        <f t="shared" si="4"/>
        <v>977</v>
      </c>
      <c r="F111" s="166">
        <v>24</v>
      </c>
      <c r="G111" s="167">
        <v>74</v>
      </c>
      <c r="H111" s="169">
        <f t="shared" si="5"/>
        <v>98</v>
      </c>
      <c r="I111" s="169">
        <f t="shared" si="7"/>
        <v>370</v>
      </c>
      <c r="J111" s="169">
        <f t="shared" si="6"/>
        <v>705</v>
      </c>
      <c r="K111" s="168">
        <f t="shared" si="6"/>
        <v>1075</v>
      </c>
      <c r="L111" s="166">
        <v>413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33</v>
      </c>
      <c r="H112" s="169">
        <f t="shared" si="5"/>
        <v>34</v>
      </c>
      <c r="I112" s="169">
        <f t="shared" si="7"/>
        <v>1</v>
      </c>
      <c r="J112" s="169">
        <f t="shared" si="6"/>
        <v>33</v>
      </c>
      <c r="K112" s="168">
        <f t="shared" si="6"/>
        <v>34</v>
      </c>
      <c r="L112" s="166">
        <v>3</v>
      </c>
    </row>
    <row r="113" spans="1:12" ht="12.75">
      <c r="A113" s="165" t="s">
        <v>113</v>
      </c>
      <c r="B113" s="166">
        <v>15784</v>
      </c>
      <c r="C113" s="166">
        <v>291</v>
      </c>
      <c r="D113" s="167">
        <v>34411</v>
      </c>
      <c r="E113" s="168">
        <f t="shared" si="4"/>
        <v>50486</v>
      </c>
      <c r="F113" s="166">
        <v>475</v>
      </c>
      <c r="G113" s="167">
        <v>760</v>
      </c>
      <c r="H113" s="169">
        <f t="shared" si="5"/>
        <v>1235</v>
      </c>
      <c r="I113" s="169">
        <f t="shared" si="7"/>
        <v>16550</v>
      </c>
      <c r="J113" s="169">
        <f t="shared" si="6"/>
        <v>35171</v>
      </c>
      <c r="K113" s="168">
        <f t="shared" si="6"/>
        <v>51721</v>
      </c>
      <c r="L113" s="166">
        <v>7756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864</v>
      </c>
      <c r="C115" s="166">
        <v>48</v>
      </c>
      <c r="D115" s="167">
        <v>1792</v>
      </c>
      <c r="E115" s="168">
        <f t="shared" si="4"/>
        <v>2704</v>
      </c>
      <c r="F115" s="166">
        <v>885</v>
      </c>
      <c r="G115" s="167">
        <v>2208</v>
      </c>
      <c r="H115" s="169">
        <f t="shared" si="5"/>
        <v>3093</v>
      </c>
      <c r="I115" s="169">
        <f t="shared" si="7"/>
        <v>1797</v>
      </c>
      <c r="J115" s="169">
        <f t="shared" si="6"/>
        <v>4000</v>
      </c>
      <c r="K115" s="168">
        <f t="shared" si="6"/>
        <v>5797</v>
      </c>
      <c r="L115" s="166">
        <v>2114</v>
      </c>
    </row>
    <row r="116" spans="1:12" ht="12.75">
      <c r="A116" s="165" t="s">
        <v>116</v>
      </c>
      <c r="B116" s="166">
        <v>481</v>
      </c>
      <c r="C116" s="166">
        <v>1164</v>
      </c>
      <c r="D116" s="167">
        <v>4925</v>
      </c>
      <c r="E116" s="168">
        <f t="shared" si="4"/>
        <v>6570</v>
      </c>
      <c r="F116" s="166">
        <v>363</v>
      </c>
      <c r="G116" s="167">
        <v>1189</v>
      </c>
      <c r="H116" s="169">
        <f t="shared" si="5"/>
        <v>1552</v>
      </c>
      <c r="I116" s="169">
        <f t="shared" si="7"/>
        <v>2008</v>
      </c>
      <c r="J116" s="169">
        <f t="shared" si="6"/>
        <v>6114</v>
      </c>
      <c r="K116" s="168">
        <f t="shared" si="6"/>
        <v>8122</v>
      </c>
      <c r="L116" s="166">
        <v>4833</v>
      </c>
    </row>
    <row r="117" spans="1:12" ht="12.75">
      <c r="A117" s="165" t="s">
        <v>117</v>
      </c>
      <c r="B117" s="166">
        <v>286</v>
      </c>
      <c r="C117" s="166">
        <v>2</v>
      </c>
      <c r="D117" s="167">
        <v>830</v>
      </c>
      <c r="E117" s="168">
        <f t="shared" si="4"/>
        <v>1118</v>
      </c>
      <c r="F117" s="166">
        <v>204</v>
      </c>
      <c r="G117" s="167">
        <v>560</v>
      </c>
      <c r="H117" s="169">
        <f t="shared" si="5"/>
        <v>764</v>
      </c>
      <c r="I117" s="169">
        <f t="shared" si="7"/>
        <v>492</v>
      </c>
      <c r="J117" s="169">
        <f t="shared" si="6"/>
        <v>1390</v>
      </c>
      <c r="K117" s="168">
        <f t="shared" si="6"/>
        <v>1882</v>
      </c>
      <c r="L117" s="166">
        <v>1518</v>
      </c>
    </row>
    <row r="118" spans="1:12" ht="12.75">
      <c r="A118" s="165" t="s">
        <v>118</v>
      </c>
      <c r="B118" s="166">
        <v>3814</v>
      </c>
      <c r="C118" s="166">
        <v>1206</v>
      </c>
      <c r="D118" s="167">
        <v>12716</v>
      </c>
      <c r="E118" s="168">
        <f t="shared" si="4"/>
        <v>17736</v>
      </c>
      <c r="F118" s="166">
        <v>1679</v>
      </c>
      <c r="G118" s="167">
        <v>3311</v>
      </c>
      <c r="H118" s="169">
        <f t="shared" si="5"/>
        <v>4990</v>
      </c>
      <c r="I118" s="169">
        <f t="shared" si="7"/>
        <v>6699</v>
      </c>
      <c r="J118" s="169">
        <f t="shared" si="6"/>
        <v>16027</v>
      </c>
      <c r="K118" s="168">
        <f t="shared" si="6"/>
        <v>22726</v>
      </c>
      <c r="L118" s="166">
        <v>15586</v>
      </c>
    </row>
    <row r="119" spans="1:12" ht="12.75">
      <c r="A119" s="165" t="s">
        <v>119</v>
      </c>
      <c r="B119" s="166">
        <v>366</v>
      </c>
      <c r="C119" s="166">
        <v>41</v>
      </c>
      <c r="D119" s="167">
        <v>1040</v>
      </c>
      <c r="E119" s="168">
        <f t="shared" si="4"/>
        <v>1447</v>
      </c>
      <c r="F119" s="166">
        <v>453</v>
      </c>
      <c r="G119" s="167">
        <v>1676</v>
      </c>
      <c r="H119" s="169">
        <f t="shared" si="5"/>
        <v>2129</v>
      </c>
      <c r="I119" s="169">
        <f t="shared" si="7"/>
        <v>860</v>
      </c>
      <c r="J119" s="169">
        <f t="shared" si="6"/>
        <v>2716</v>
      </c>
      <c r="K119" s="168">
        <f t="shared" si="6"/>
        <v>3576</v>
      </c>
      <c r="L119" s="166">
        <v>2617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1386702</v>
      </c>
      <c r="C122" s="172">
        <f>SUM(C24:C119)</f>
        <v>519099</v>
      </c>
      <c r="D122" s="172">
        <f aca="true" t="shared" si="8" ref="D122:L122">SUM(D24:D119)</f>
        <v>4861701</v>
      </c>
      <c r="E122" s="172">
        <f t="shared" si="8"/>
        <v>6767502</v>
      </c>
      <c r="F122" s="173">
        <f t="shared" si="8"/>
        <v>446510</v>
      </c>
      <c r="G122" s="172">
        <f t="shared" si="8"/>
        <v>1149333</v>
      </c>
      <c r="H122" s="172">
        <f t="shared" si="8"/>
        <v>1595843</v>
      </c>
      <c r="I122" s="172">
        <f t="shared" si="8"/>
        <v>2352311</v>
      </c>
      <c r="J122" s="172">
        <f>D122+G122</f>
        <v>6011034</v>
      </c>
      <c r="K122" s="172">
        <f>E122+H122</f>
        <v>8363345</v>
      </c>
      <c r="L122" s="173">
        <f t="shared" si="8"/>
        <v>8073982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1" t="s">
        <v>149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3"/>
    </row>
    <row r="128" spans="1:12" ht="12.75">
      <c r="A128" s="224" t="s">
        <v>150</v>
      </c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3"/>
    </row>
  </sheetData>
  <sheetProtection/>
  <mergeCells count="15">
    <mergeCell ref="A128:L128"/>
    <mergeCell ref="A9:L9"/>
    <mergeCell ref="A12:L12"/>
    <mergeCell ref="A14:L14"/>
    <mergeCell ref="A15:L15"/>
    <mergeCell ref="A16:A17"/>
    <mergeCell ref="B20:E20"/>
    <mergeCell ref="F20:H20"/>
    <mergeCell ref="F21:H21"/>
    <mergeCell ref="B22:C22"/>
    <mergeCell ref="A1:L1"/>
    <mergeCell ref="D2:I2"/>
    <mergeCell ref="A5:L5"/>
    <mergeCell ref="A7:L7"/>
    <mergeCell ref="A127:L127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88">
      <selection activeCell="G13" sqref="G13"/>
    </sheetView>
  </sheetViews>
  <sheetFormatPr defaultColWidth="11.421875" defaultRowHeight="12.75"/>
  <sheetData>
    <row r="1" spans="1:11" ht="12.75">
      <c r="A1" s="210" t="s">
        <v>127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0" t="s">
        <v>129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0" t="s">
        <v>3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</row>
    <row r="13" spans="1:11" ht="12.75">
      <c r="A13" s="190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0" t="s">
        <v>126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</row>
    <row r="15" spans="1:11" ht="12.75">
      <c r="A15" s="210" t="s">
        <v>155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1" t="s">
        <v>132</v>
      </c>
      <c r="C19" s="212"/>
      <c r="D19" s="212"/>
      <c r="E19" s="212"/>
      <c r="F19" s="212"/>
      <c r="G19" s="212"/>
      <c r="H19" s="212"/>
      <c r="I19" s="212"/>
      <c r="J19" s="212"/>
      <c r="K19" s="213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2" t="s">
        <v>12</v>
      </c>
      <c r="B21" s="214" t="s">
        <v>13</v>
      </c>
      <c r="C21" s="214"/>
      <c r="D21" s="98"/>
      <c r="E21" s="99"/>
      <c r="F21" s="191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15" t="s">
        <v>134</v>
      </c>
      <c r="G22" s="216"/>
      <c r="H22" s="217"/>
      <c r="I22" s="108"/>
      <c r="J22" s="91"/>
      <c r="K22" s="109"/>
    </row>
    <row r="23" spans="1:11" ht="12.75">
      <c r="A23" s="110"/>
      <c r="B23" s="218" t="s">
        <v>156</v>
      </c>
      <c r="C23" s="218"/>
      <c r="D23" s="111" t="s">
        <v>136</v>
      </c>
      <c r="E23" s="110" t="s">
        <v>22</v>
      </c>
      <c r="F23" s="112" t="s">
        <v>156</v>
      </c>
      <c r="G23" s="113" t="s">
        <v>136</v>
      </c>
      <c r="H23" s="112" t="s">
        <v>22</v>
      </c>
      <c r="I23" s="112" t="s">
        <v>156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3092</v>
      </c>
      <c r="C25" s="119">
        <v>103</v>
      </c>
      <c r="D25" s="120">
        <v>9107</v>
      </c>
      <c r="E25" s="121">
        <f>SUM(B25:D25)</f>
        <v>12302</v>
      </c>
      <c r="F25" s="189">
        <v>1031</v>
      </c>
      <c r="G25" s="123">
        <v>2626</v>
      </c>
      <c r="H25" s="124">
        <f>SUM(F25:G25)</f>
        <v>3657</v>
      </c>
      <c r="I25" s="124">
        <f>SUM(B25+C25+F25)</f>
        <v>4226</v>
      </c>
      <c r="J25" s="124">
        <f>D25+G25</f>
        <v>11733</v>
      </c>
      <c r="K25" s="124">
        <f>SUM(I25:J25)</f>
        <v>15959</v>
      </c>
    </row>
    <row r="26" spans="1:11" ht="12.75">
      <c r="A26" s="118" t="s">
        <v>25</v>
      </c>
      <c r="B26" s="119">
        <v>16469</v>
      </c>
      <c r="C26" s="119">
        <v>0</v>
      </c>
      <c r="D26" s="120">
        <v>39895</v>
      </c>
      <c r="E26" s="121">
        <f aca="true" t="shared" si="0" ref="E26:E89">SUM(B26:D26)</f>
        <v>56364</v>
      </c>
      <c r="F26" s="189">
        <v>300</v>
      </c>
      <c r="G26" s="123">
        <v>821</v>
      </c>
      <c r="H26" s="124">
        <f aca="true" t="shared" si="1" ref="H26:H89">SUM(F26:G26)</f>
        <v>1121</v>
      </c>
      <c r="I26" s="124">
        <f aca="true" t="shared" si="2" ref="I26:I89">SUM(B26+C26+F26)</f>
        <v>16769</v>
      </c>
      <c r="J26" s="124">
        <f aca="true" t="shared" si="3" ref="J26:J89">SUM(D26+G26)</f>
        <v>40716</v>
      </c>
      <c r="K26" s="124">
        <f aca="true" t="shared" si="4" ref="K26:K89">SUM(I26:J26)</f>
        <v>57485</v>
      </c>
    </row>
    <row r="27" spans="1:11" ht="12.75">
      <c r="A27" s="118" t="s">
        <v>26</v>
      </c>
      <c r="B27" s="119">
        <v>1408</v>
      </c>
      <c r="C27" s="119">
        <v>34</v>
      </c>
      <c r="D27" s="120">
        <v>5936</v>
      </c>
      <c r="E27" s="121">
        <f t="shared" si="0"/>
        <v>7378</v>
      </c>
      <c r="F27" s="189">
        <v>78</v>
      </c>
      <c r="G27" s="123">
        <v>580</v>
      </c>
      <c r="H27" s="124">
        <f t="shared" si="1"/>
        <v>658</v>
      </c>
      <c r="I27" s="124">
        <f t="shared" si="2"/>
        <v>1520</v>
      </c>
      <c r="J27" s="124">
        <f t="shared" si="3"/>
        <v>6516</v>
      </c>
      <c r="K27" s="124">
        <f t="shared" si="4"/>
        <v>8036</v>
      </c>
    </row>
    <row r="28" spans="1:11" ht="12.75">
      <c r="A28" s="118" t="s">
        <v>27</v>
      </c>
      <c r="B28" s="119">
        <v>784</v>
      </c>
      <c r="C28" s="119">
        <v>1172</v>
      </c>
      <c r="D28" s="120">
        <v>9652</v>
      </c>
      <c r="E28" s="121">
        <f t="shared" si="0"/>
        <v>11608</v>
      </c>
      <c r="F28" s="189">
        <v>367</v>
      </c>
      <c r="G28" s="123">
        <v>1466</v>
      </c>
      <c r="H28" s="124">
        <f t="shared" si="1"/>
        <v>1833</v>
      </c>
      <c r="I28" s="124">
        <f t="shared" si="2"/>
        <v>2323</v>
      </c>
      <c r="J28" s="124">
        <f t="shared" si="3"/>
        <v>11118</v>
      </c>
      <c r="K28" s="124">
        <f t="shared" si="4"/>
        <v>13441</v>
      </c>
    </row>
    <row r="29" spans="1:11" ht="12.75">
      <c r="A29" s="118" t="s">
        <v>28</v>
      </c>
      <c r="B29" s="119">
        <v>0</v>
      </c>
      <c r="C29" s="119">
        <v>598</v>
      </c>
      <c r="D29" s="120">
        <v>1728</v>
      </c>
      <c r="E29" s="121">
        <f t="shared" si="0"/>
        <v>2326</v>
      </c>
      <c r="F29" s="189">
        <v>30</v>
      </c>
      <c r="G29" s="123">
        <v>552</v>
      </c>
      <c r="H29" s="124">
        <f t="shared" si="1"/>
        <v>582</v>
      </c>
      <c r="I29" s="124">
        <f t="shared" si="2"/>
        <v>628</v>
      </c>
      <c r="J29" s="124">
        <f t="shared" si="3"/>
        <v>2280</v>
      </c>
      <c r="K29" s="124">
        <f t="shared" si="4"/>
        <v>2908</v>
      </c>
    </row>
    <row r="30" spans="1:11" ht="12.75">
      <c r="A30" s="118" t="s">
        <v>29</v>
      </c>
      <c r="B30" s="119">
        <v>660</v>
      </c>
      <c r="C30" s="119">
        <v>58</v>
      </c>
      <c r="D30" s="120">
        <v>782</v>
      </c>
      <c r="E30" s="121">
        <f t="shared" si="0"/>
        <v>1500</v>
      </c>
      <c r="F30" s="189">
        <v>1</v>
      </c>
      <c r="G30" s="123">
        <v>2</v>
      </c>
      <c r="H30" s="124">
        <f t="shared" si="1"/>
        <v>3</v>
      </c>
      <c r="I30" s="124">
        <f t="shared" si="2"/>
        <v>719</v>
      </c>
      <c r="J30" s="124">
        <f t="shared" si="3"/>
        <v>784</v>
      </c>
      <c r="K30" s="124">
        <f t="shared" si="4"/>
        <v>1503</v>
      </c>
    </row>
    <row r="31" spans="1:11" ht="12.75">
      <c r="A31" s="118" t="s">
        <v>30</v>
      </c>
      <c r="B31" s="119">
        <v>9801</v>
      </c>
      <c r="C31" s="119">
        <v>38294</v>
      </c>
      <c r="D31" s="120">
        <v>211591</v>
      </c>
      <c r="E31" s="121">
        <f t="shared" si="0"/>
        <v>259686</v>
      </c>
      <c r="F31" s="189">
        <v>3189</v>
      </c>
      <c r="G31" s="123">
        <v>16393</v>
      </c>
      <c r="H31" s="124">
        <f t="shared" si="1"/>
        <v>19582</v>
      </c>
      <c r="I31" s="124">
        <f t="shared" si="2"/>
        <v>51284</v>
      </c>
      <c r="J31" s="124">
        <f t="shared" si="3"/>
        <v>227984</v>
      </c>
      <c r="K31" s="124">
        <f t="shared" si="4"/>
        <v>279268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89">
        <v>2</v>
      </c>
      <c r="G32" s="123">
        <v>0</v>
      </c>
      <c r="H32" s="124">
        <f t="shared" si="1"/>
        <v>2</v>
      </c>
      <c r="I32" s="124">
        <f t="shared" si="2"/>
        <v>2</v>
      </c>
      <c r="J32" s="124">
        <f t="shared" si="3"/>
        <v>0</v>
      </c>
      <c r="K32" s="124">
        <f t="shared" si="4"/>
        <v>2</v>
      </c>
    </row>
    <row r="33" spans="1:11" ht="12.75">
      <c r="A33" s="118" t="s">
        <v>32</v>
      </c>
      <c r="B33" s="119">
        <v>0</v>
      </c>
      <c r="C33" s="119">
        <v>100</v>
      </c>
      <c r="D33" s="120">
        <v>708</v>
      </c>
      <c r="E33" s="121">
        <f t="shared" si="0"/>
        <v>808</v>
      </c>
      <c r="F33" s="189">
        <v>7</v>
      </c>
      <c r="G33" s="123">
        <v>95</v>
      </c>
      <c r="H33" s="124">
        <f t="shared" si="1"/>
        <v>102</v>
      </c>
      <c r="I33" s="124">
        <f t="shared" si="2"/>
        <v>107</v>
      </c>
      <c r="J33" s="124">
        <f t="shared" si="3"/>
        <v>803</v>
      </c>
      <c r="K33" s="124">
        <f t="shared" si="4"/>
        <v>910</v>
      </c>
    </row>
    <row r="34" spans="1:11" ht="12.75">
      <c r="A34" s="118" t="s">
        <v>33</v>
      </c>
      <c r="B34" s="119">
        <v>52211</v>
      </c>
      <c r="C34" s="119">
        <v>0</v>
      </c>
      <c r="D34" s="120">
        <v>121662</v>
      </c>
      <c r="E34" s="121">
        <f t="shared" si="0"/>
        <v>173873</v>
      </c>
      <c r="F34" s="189">
        <v>664</v>
      </c>
      <c r="G34" s="123">
        <v>643</v>
      </c>
      <c r="H34" s="124">
        <f t="shared" si="1"/>
        <v>1307</v>
      </c>
      <c r="I34" s="124">
        <f t="shared" si="2"/>
        <v>52875</v>
      </c>
      <c r="J34" s="124">
        <f t="shared" si="3"/>
        <v>122305</v>
      </c>
      <c r="K34" s="124">
        <f t="shared" si="4"/>
        <v>175180</v>
      </c>
    </row>
    <row r="35" spans="1:11" ht="12.75">
      <c r="A35" s="118" t="s">
        <v>34</v>
      </c>
      <c r="B35" s="119">
        <v>58573</v>
      </c>
      <c r="C35" s="119">
        <v>216941</v>
      </c>
      <c r="D35" s="120">
        <v>1239657</v>
      </c>
      <c r="E35" s="121">
        <f t="shared" si="0"/>
        <v>1515171</v>
      </c>
      <c r="F35" s="189">
        <v>62223</v>
      </c>
      <c r="G35" s="123">
        <v>237249</v>
      </c>
      <c r="H35" s="124">
        <f t="shared" si="1"/>
        <v>299472</v>
      </c>
      <c r="I35" s="124">
        <f t="shared" si="2"/>
        <v>337737</v>
      </c>
      <c r="J35" s="124">
        <f t="shared" si="3"/>
        <v>1476906</v>
      </c>
      <c r="K35" s="124">
        <f t="shared" si="4"/>
        <v>1814643</v>
      </c>
    </row>
    <row r="36" spans="1:11" ht="12.75">
      <c r="A36" s="118" t="s">
        <v>35</v>
      </c>
      <c r="B36" s="119">
        <v>388</v>
      </c>
      <c r="C36" s="119">
        <v>120</v>
      </c>
      <c r="D36" s="120">
        <v>5677</v>
      </c>
      <c r="E36" s="121">
        <f t="shared" si="0"/>
        <v>6185</v>
      </c>
      <c r="F36" s="189">
        <v>85</v>
      </c>
      <c r="G36" s="123">
        <v>457</v>
      </c>
      <c r="H36" s="124">
        <f t="shared" si="1"/>
        <v>542</v>
      </c>
      <c r="I36" s="124">
        <f t="shared" si="2"/>
        <v>593</v>
      </c>
      <c r="J36" s="124">
        <f t="shared" si="3"/>
        <v>6134</v>
      </c>
      <c r="K36" s="124">
        <f t="shared" si="4"/>
        <v>6727</v>
      </c>
    </row>
    <row r="37" spans="1:11" ht="12.75">
      <c r="A37" s="118" t="s">
        <v>36</v>
      </c>
      <c r="B37" s="119">
        <v>24897</v>
      </c>
      <c r="C37" s="119">
        <v>17446</v>
      </c>
      <c r="D37" s="120">
        <v>117193</v>
      </c>
      <c r="E37" s="121">
        <f t="shared" si="0"/>
        <v>159536</v>
      </c>
      <c r="F37" s="189">
        <v>3976</v>
      </c>
      <c r="G37" s="123">
        <v>3861</v>
      </c>
      <c r="H37" s="124">
        <f t="shared" si="1"/>
        <v>7837</v>
      </c>
      <c r="I37" s="124">
        <f t="shared" si="2"/>
        <v>46319</v>
      </c>
      <c r="J37" s="124">
        <f t="shared" si="3"/>
        <v>121054</v>
      </c>
      <c r="K37" s="124">
        <f t="shared" si="4"/>
        <v>167373</v>
      </c>
    </row>
    <row r="38" spans="1:11" ht="12.75">
      <c r="A38" s="118" t="s">
        <v>37</v>
      </c>
      <c r="B38" s="119">
        <v>0</v>
      </c>
      <c r="C38" s="119">
        <v>16</v>
      </c>
      <c r="D38" s="120">
        <v>61</v>
      </c>
      <c r="E38" s="121">
        <f t="shared" si="0"/>
        <v>77</v>
      </c>
      <c r="F38" s="189">
        <v>0</v>
      </c>
      <c r="G38" s="123">
        <v>0</v>
      </c>
      <c r="H38" s="124">
        <f t="shared" si="1"/>
        <v>0</v>
      </c>
      <c r="I38" s="124">
        <f t="shared" si="2"/>
        <v>16</v>
      </c>
      <c r="J38" s="124">
        <f t="shared" si="3"/>
        <v>61</v>
      </c>
      <c r="K38" s="124">
        <f t="shared" si="4"/>
        <v>77</v>
      </c>
    </row>
    <row r="39" spans="1:11" ht="12.75">
      <c r="A39" s="118" t="s">
        <v>38</v>
      </c>
      <c r="B39" s="119">
        <v>5</v>
      </c>
      <c r="C39" s="119">
        <v>8</v>
      </c>
      <c r="D39" s="120">
        <v>62</v>
      </c>
      <c r="E39" s="121">
        <f t="shared" si="0"/>
        <v>75</v>
      </c>
      <c r="F39" s="189">
        <v>3</v>
      </c>
      <c r="G39" s="123">
        <v>20</v>
      </c>
      <c r="H39" s="124">
        <f t="shared" si="1"/>
        <v>23</v>
      </c>
      <c r="I39" s="124">
        <f t="shared" si="2"/>
        <v>16</v>
      </c>
      <c r="J39" s="124">
        <f t="shared" si="3"/>
        <v>82</v>
      </c>
      <c r="K39" s="124">
        <f t="shared" si="4"/>
        <v>98</v>
      </c>
    </row>
    <row r="40" spans="1:11" ht="12.75">
      <c r="A40" s="118" t="s">
        <v>39</v>
      </c>
      <c r="B40" s="119">
        <v>558351</v>
      </c>
      <c r="C40" s="119">
        <v>4109</v>
      </c>
      <c r="D40" s="120">
        <v>1307321</v>
      </c>
      <c r="E40" s="121">
        <f t="shared" si="0"/>
        <v>1869781</v>
      </c>
      <c r="F40" s="189">
        <v>4225</v>
      </c>
      <c r="G40" s="123">
        <v>9089</v>
      </c>
      <c r="H40" s="124">
        <f t="shared" si="1"/>
        <v>13314</v>
      </c>
      <c r="I40" s="124">
        <f t="shared" si="2"/>
        <v>566685</v>
      </c>
      <c r="J40" s="124">
        <f t="shared" si="3"/>
        <v>1316410</v>
      </c>
      <c r="K40" s="124">
        <f t="shared" si="4"/>
        <v>1883095</v>
      </c>
    </row>
    <row r="41" spans="1:11" ht="12.75">
      <c r="A41" s="118" t="s">
        <v>40</v>
      </c>
      <c r="B41" s="119">
        <v>647233</v>
      </c>
      <c r="C41" s="119">
        <v>1528</v>
      </c>
      <c r="D41" s="120">
        <v>1161787</v>
      </c>
      <c r="E41" s="121">
        <f t="shared" si="0"/>
        <v>1810548</v>
      </c>
      <c r="F41" s="189">
        <v>18145</v>
      </c>
      <c r="G41" s="123">
        <v>82847</v>
      </c>
      <c r="H41" s="124">
        <f t="shared" si="1"/>
        <v>100992</v>
      </c>
      <c r="I41" s="124">
        <f t="shared" si="2"/>
        <v>666906</v>
      </c>
      <c r="J41" s="124">
        <f t="shared" si="3"/>
        <v>1244634</v>
      </c>
      <c r="K41" s="124">
        <f t="shared" si="4"/>
        <v>1911540</v>
      </c>
    </row>
    <row r="42" spans="1:11" ht="12.75">
      <c r="A42" s="118" t="s">
        <v>41</v>
      </c>
      <c r="B42" s="119">
        <v>21902</v>
      </c>
      <c r="C42" s="119">
        <v>791</v>
      </c>
      <c r="D42" s="120">
        <v>110247</v>
      </c>
      <c r="E42" s="121">
        <f t="shared" si="0"/>
        <v>132940</v>
      </c>
      <c r="F42" s="189">
        <v>1237</v>
      </c>
      <c r="G42" s="123">
        <v>12087</v>
      </c>
      <c r="H42" s="124">
        <f t="shared" si="1"/>
        <v>13324</v>
      </c>
      <c r="I42" s="124">
        <f t="shared" si="2"/>
        <v>23930</v>
      </c>
      <c r="J42" s="124">
        <f t="shared" si="3"/>
        <v>122334</v>
      </c>
      <c r="K42" s="124">
        <f t="shared" si="4"/>
        <v>146264</v>
      </c>
    </row>
    <row r="43" spans="1:11" ht="12.75">
      <c r="A43" s="118" t="s">
        <v>42</v>
      </c>
      <c r="B43" s="119">
        <v>31</v>
      </c>
      <c r="C43" s="119">
        <v>156</v>
      </c>
      <c r="D43" s="120">
        <v>605</v>
      </c>
      <c r="E43" s="121">
        <f t="shared" si="0"/>
        <v>792</v>
      </c>
      <c r="F43" s="189">
        <v>4</v>
      </c>
      <c r="G43" s="123">
        <v>26</v>
      </c>
      <c r="H43" s="124">
        <f t="shared" si="1"/>
        <v>30</v>
      </c>
      <c r="I43" s="124">
        <f t="shared" si="2"/>
        <v>191</v>
      </c>
      <c r="J43" s="124">
        <f t="shared" si="3"/>
        <v>631</v>
      </c>
      <c r="K43" s="124">
        <f t="shared" si="4"/>
        <v>822</v>
      </c>
    </row>
    <row r="44" spans="1:11" ht="12.75">
      <c r="A44" s="118" t="s">
        <v>43</v>
      </c>
      <c r="B44" s="119">
        <v>213</v>
      </c>
      <c r="C44" s="119">
        <v>0</v>
      </c>
      <c r="D44" s="120">
        <v>1634</v>
      </c>
      <c r="E44" s="121">
        <f t="shared" si="0"/>
        <v>1847</v>
      </c>
      <c r="F44" s="189">
        <v>37</v>
      </c>
      <c r="G44" s="123">
        <v>566</v>
      </c>
      <c r="H44" s="124">
        <f t="shared" si="1"/>
        <v>603</v>
      </c>
      <c r="I44" s="124">
        <f t="shared" si="2"/>
        <v>250</v>
      </c>
      <c r="J44" s="124">
        <f t="shared" si="3"/>
        <v>2200</v>
      </c>
      <c r="K44" s="124">
        <f t="shared" si="4"/>
        <v>2450</v>
      </c>
    </row>
    <row r="45" spans="1:11" ht="12.75">
      <c r="A45" s="118" t="s">
        <v>44</v>
      </c>
      <c r="B45" s="119">
        <v>11476</v>
      </c>
      <c r="C45" s="119">
        <v>274</v>
      </c>
      <c r="D45" s="120">
        <v>44486</v>
      </c>
      <c r="E45" s="121">
        <f t="shared" si="0"/>
        <v>56236</v>
      </c>
      <c r="F45" s="189">
        <v>542</v>
      </c>
      <c r="G45" s="123">
        <v>5422</v>
      </c>
      <c r="H45" s="124">
        <f t="shared" si="1"/>
        <v>5964</v>
      </c>
      <c r="I45" s="124">
        <f t="shared" si="2"/>
        <v>12292</v>
      </c>
      <c r="J45" s="124">
        <f t="shared" si="3"/>
        <v>49908</v>
      </c>
      <c r="K45" s="124">
        <f t="shared" si="4"/>
        <v>62200</v>
      </c>
    </row>
    <row r="46" spans="1:11" ht="12.75">
      <c r="A46" s="118" t="s">
        <v>45</v>
      </c>
      <c r="B46" s="119">
        <v>123476</v>
      </c>
      <c r="C46" s="119">
        <v>6234</v>
      </c>
      <c r="D46" s="120">
        <v>524288</v>
      </c>
      <c r="E46" s="121">
        <f t="shared" si="0"/>
        <v>653998</v>
      </c>
      <c r="F46" s="189">
        <v>70143</v>
      </c>
      <c r="G46" s="123">
        <v>282396</v>
      </c>
      <c r="H46" s="124">
        <f t="shared" si="1"/>
        <v>352539</v>
      </c>
      <c r="I46" s="124">
        <f t="shared" si="2"/>
        <v>199853</v>
      </c>
      <c r="J46" s="124">
        <f t="shared" si="3"/>
        <v>806684</v>
      </c>
      <c r="K46" s="124">
        <f t="shared" si="4"/>
        <v>1006537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32615</v>
      </c>
      <c r="C49" s="119">
        <v>1835</v>
      </c>
      <c r="D49" s="120">
        <v>158415</v>
      </c>
      <c r="E49" s="121">
        <f t="shared" si="0"/>
        <v>192865</v>
      </c>
      <c r="F49" s="189">
        <v>1800</v>
      </c>
      <c r="G49" s="123">
        <v>8521</v>
      </c>
      <c r="H49" s="124">
        <f t="shared" si="1"/>
        <v>10321</v>
      </c>
      <c r="I49" s="124">
        <f t="shared" si="2"/>
        <v>36250</v>
      </c>
      <c r="J49" s="124">
        <f t="shared" si="3"/>
        <v>166936</v>
      </c>
      <c r="K49" s="124">
        <f t="shared" si="4"/>
        <v>203186</v>
      </c>
    </row>
    <row r="50" spans="1:11" ht="12.75">
      <c r="A50" s="118" t="s">
        <v>49</v>
      </c>
      <c r="B50" s="119">
        <v>0</v>
      </c>
      <c r="C50" s="119">
        <v>9</v>
      </c>
      <c r="D50" s="120">
        <v>45</v>
      </c>
      <c r="E50" s="121">
        <f t="shared" si="0"/>
        <v>54</v>
      </c>
      <c r="F50" s="189">
        <v>13</v>
      </c>
      <c r="G50" s="123">
        <v>26</v>
      </c>
      <c r="H50" s="124">
        <f t="shared" si="1"/>
        <v>39</v>
      </c>
      <c r="I50" s="124">
        <f t="shared" si="2"/>
        <v>22</v>
      </c>
      <c r="J50" s="124">
        <f t="shared" si="3"/>
        <v>71</v>
      </c>
      <c r="K50" s="124">
        <f t="shared" si="4"/>
        <v>93</v>
      </c>
    </row>
    <row r="51" spans="1:11" ht="12.75">
      <c r="A51" s="118" t="s">
        <v>50</v>
      </c>
      <c r="B51" s="119">
        <v>47998</v>
      </c>
      <c r="C51" s="119">
        <v>8404</v>
      </c>
      <c r="D51" s="120">
        <v>227172</v>
      </c>
      <c r="E51" s="121">
        <f t="shared" si="0"/>
        <v>283574</v>
      </c>
      <c r="F51" s="189">
        <v>5110</v>
      </c>
      <c r="G51" s="123">
        <v>11830</v>
      </c>
      <c r="H51" s="124">
        <f t="shared" si="1"/>
        <v>16940</v>
      </c>
      <c r="I51" s="124">
        <f t="shared" si="2"/>
        <v>61512</v>
      </c>
      <c r="J51" s="124">
        <f t="shared" si="3"/>
        <v>239002</v>
      </c>
      <c r="K51" s="124">
        <f t="shared" si="4"/>
        <v>300514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43481</v>
      </c>
      <c r="C55" s="119">
        <v>148246</v>
      </c>
      <c r="D55" s="120">
        <v>709037</v>
      </c>
      <c r="E55" s="121">
        <f t="shared" si="0"/>
        <v>900764</v>
      </c>
      <c r="F55" s="189">
        <v>29158</v>
      </c>
      <c r="G55" s="123">
        <v>115970</v>
      </c>
      <c r="H55" s="124">
        <f t="shared" si="1"/>
        <v>145128</v>
      </c>
      <c r="I55" s="124">
        <f t="shared" si="2"/>
        <v>220885</v>
      </c>
      <c r="J55" s="124">
        <f t="shared" si="3"/>
        <v>825007</v>
      </c>
      <c r="K55" s="124">
        <f t="shared" si="4"/>
        <v>1045892</v>
      </c>
    </row>
    <row r="56" spans="1:11" ht="12.75">
      <c r="A56" s="118" t="s">
        <v>55</v>
      </c>
      <c r="B56" s="119">
        <v>807</v>
      </c>
      <c r="C56" s="119">
        <v>702</v>
      </c>
      <c r="D56" s="120">
        <v>7942</v>
      </c>
      <c r="E56" s="121">
        <f t="shared" si="0"/>
        <v>9451</v>
      </c>
      <c r="F56" s="189">
        <v>1559</v>
      </c>
      <c r="G56" s="123">
        <v>13716</v>
      </c>
      <c r="H56" s="124">
        <f t="shared" si="1"/>
        <v>15275</v>
      </c>
      <c r="I56" s="124">
        <f t="shared" si="2"/>
        <v>3068</v>
      </c>
      <c r="J56" s="124">
        <f t="shared" si="3"/>
        <v>21658</v>
      </c>
      <c r="K56" s="124">
        <f t="shared" si="4"/>
        <v>24726</v>
      </c>
    </row>
    <row r="57" spans="1:11" ht="12.75">
      <c r="A57" s="118" t="s">
        <v>56</v>
      </c>
      <c r="B57" s="119">
        <v>18018</v>
      </c>
      <c r="C57" s="119">
        <v>247855</v>
      </c>
      <c r="D57" s="120">
        <v>370658</v>
      </c>
      <c r="E57" s="121">
        <f t="shared" si="0"/>
        <v>636531</v>
      </c>
      <c r="F57" s="189">
        <v>151923</v>
      </c>
      <c r="G57" s="123">
        <v>147759</v>
      </c>
      <c r="H57" s="124">
        <f t="shared" si="1"/>
        <v>299682</v>
      </c>
      <c r="I57" s="124">
        <f t="shared" si="2"/>
        <v>417796</v>
      </c>
      <c r="J57" s="124">
        <f t="shared" si="3"/>
        <v>518417</v>
      </c>
      <c r="K57" s="124">
        <f t="shared" si="4"/>
        <v>936213</v>
      </c>
    </row>
    <row r="58" spans="1:11" ht="12.75">
      <c r="A58" s="118" t="s">
        <v>57</v>
      </c>
      <c r="B58" s="119">
        <v>344764</v>
      </c>
      <c r="C58" s="119">
        <v>5065</v>
      </c>
      <c r="D58" s="120">
        <v>1562440</v>
      </c>
      <c r="E58" s="121">
        <f t="shared" si="0"/>
        <v>1912269</v>
      </c>
      <c r="F58" s="189">
        <v>27701</v>
      </c>
      <c r="G58" s="123">
        <v>92585</v>
      </c>
      <c r="H58" s="124">
        <f t="shared" si="1"/>
        <v>120286</v>
      </c>
      <c r="I58" s="124">
        <f t="shared" si="2"/>
        <v>377530</v>
      </c>
      <c r="J58" s="124">
        <f t="shared" si="3"/>
        <v>1655025</v>
      </c>
      <c r="K58" s="124">
        <f t="shared" si="4"/>
        <v>2032555</v>
      </c>
    </row>
    <row r="59" spans="1:11" ht="12.75">
      <c r="A59" s="118" t="s">
        <v>58</v>
      </c>
      <c r="B59" s="119">
        <v>42502</v>
      </c>
      <c r="C59" s="119">
        <v>241556</v>
      </c>
      <c r="D59" s="120">
        <v>1187461</v>
      </c>
      <c r="E59" s="121">
        <f t="shared" si="0"/>
        <v>1471519</v>
      </c>
      <c r="F59" s="189">
        <v>49853</v>
      </c>
      <c r="G59" s="123">
        <v>215979</v>
      </c>
      <c r="H59" s="124">
        <f t="shared" si="1"/>
        <v>265832</v>
      </c>
      <c r="I59" s="124">
        <f t="shared" si="2"/>
        <v>333911</v>
      </c>
      <c r="J59" s="124">
        <f t="shared" si="3"/>
        <v>1403440</v>
      </c>
      <c r="K59" s="124">
        <f t="shared" si="4"/>
        <v>1737351</v>
      </c>
    </row>
    <row r="60" spans="1:11" ht="12.75">
      <c r="A60" s="118" t="s">
        <v>59</v>
      </c>
      <c r="B60" s="119">
        <v>0</v>
      </c>
      <c r="C60" s="119">
        <v>0</v>
      </c>
      <c r="D60" s="120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1290</v>
      </c>
      <c r="C61" s="119">
        <v>143</v>
      </c>
      <c r="D61" s="120">
        <v>6369</v>
      </c>
      <c r="E61" s="121">
        <f t="shared" si="0"/>
        <v>7802</v>
      </c>
      <c r="F61" s="189">
        <v>144</v>
      </c>
      <c r="G61" s="123">
        <v>635</v>
      </c>
      <c r="H61" s="124">
        <f t="shared" si="1"/>
        <v>779</v>
      </c>
      <c r="I61" s="124">
        <f t="shared" si="2"/>
        <v>1577</v>
      </c>
      <c r="J61" s="124">
        <f t="shared" si="3"/>
        <v>7004</v>
      </c>
      <c r="K61" s="124">
        <f t="shared" si="4"/>
        <v>8581</v>
      </c>
    </row>
    <row r="62" spans="1:11" ht="12.75">
      <c r="A62" s="118" t="s">
        <v>61</v>
      </c>
      <c r="B62" s="119">
        <v>45446</v>
      </c>
      <c r="C62" s="119">
        <v>913</v>
      </c>
      <c r="D62" s="120">
        <v>175919</v>
      </c>
      <c r="E62" s="121">
        <f t="shared" si="0"/>
        <v>222278</v>
      </c>
      <c r="F62" s="189">
        <v>9562</v>
      </c>
      <c r="G62" s="123">
        <v>39574</v>
      </c>
      <c r="H62" s="124">
        <f t="shared" si="1"/>
        <v>49136</v>
      </c>
      <c r="I62" s="124">
        <f t="shared" si="2"/>
        <v>55921</v>
      </c>
      <c r="J62" s="124">
        <f t="shared" si="3"/>
        <v>215493</v>
      </c>
      <c r="K62" s="124">
        <f t="shared" si="4"/>
        <v>271414</v>
      </c>
    </row>
    <row r="63" spans="1:11" ht="12.75">
      <c r="A63" s="118" t="s">
        <v>62</v>
      </c>
      <c r="B63" s="119">
        <v>580</v>
      </c>
      <c r="C63" s="119">
        <v>188</v>
      </c>
      <c r="D63" s="120">
        <v>2300</v>
      </c>
      <c r="E63" s="121">
        <f t="shared" si="0"/>
        <v>3068</v>
      </c>
      <c r="F63" s="189">
        <v>269</v>
      </c>
      <c r="G63" s="123">
        <v>630</v>
      </c>
      <c r="H63" s="124">
        <f t="shared" si="1"/>
        <v>899</v>
      </c>
      <c r="I63" s="124">
        <f t="shared" si="2"/>
        <v>1037</v>
      </c>
      <c r="J63" s="124">
        <f t="shared" si="3"/>
        <v>2930</v>
      </c>
      <c r="K63" s="124">
        <f t="shared" si="4"/>
        <v>3967</v>
      </c>
    </row>
    <row r="64" spans="1:11" ht="12.75">
      <c r="A64" s="118" t="s">
        <v>63</v>
      </c>
      <c r="B64" s="119">
        <v>6297</v>
      </c>
      <c r="C64" s="119">
        <v>21</v>
      </c>
      <c r="D64" s="120">
        <v>26828</v>
      </c>
      <c r="E64" s="121">
        <f t="shared" si="0"/>
        <v>33146</v>
      </c>
      <c r="F64" s="189">
        <v>9417</v>
      </c>
      <c r="G64" s="123">
        <v>29014</v>
      </c>
      <c r="H64" s="124">
        <f t="shared" si="1"/>
        <v>38431</v>
      </c>
      <c r="I64" s="124">
        <f t="shared" si="2"/>
        <v>15735</v>
      </c>
      <c r="J64" s="124">
        <f t="shared" si="3"/>
        <v>55842</v>
      </c>
      <c r="K64" s="124">
        <f t="shared" si="4"/>
        <v>71577</v>
      </c>
    </row>
    <row r="65" spans="1:11" ht="12.75">
      <c r="A65" s="118" t="s">
        <v>64</v>
      </c>
      <c r="B65" s="119">
        <v>880</v>
      </c>
      <c r="C65" s="119">
        <v>732</v>
      </c>
      <c r="D65" s="120">
        <v>12818</v>
      </c>
      <c r="E65" s="121">
        <f t="shared" si="0"/>
        <v>14430</v>
      </c>
      <c r="F65" s="189">
        <v>1206</v>
      </c>
      <c r="G65" s="123">
        <v>839</v>
      </c>
      <c r="H65" s="124">
        <f t="shared" si="1"/>
        <v>2045</v>
      </c>
      <c r="I65" s="124">
        <f t="shared" si="2"/>
        <v>2818</v>
      </c>
      <c r="J65" s="124">
        <f t="shared" si="3"/>
        <v>13657</v>
      </c>
      <c r="K65" s="124">
        <f t="shared" si="4"/>
        <v>16475</v>
      </c>
    </row>
    <row r="66" spans="1:11" ht="12.75">
      <c r="A66" s="118" t="s">
        <v>65</v>
      </c>
      <c r="B66" s="119">
        <v>18994</v>
      </c>
      <c r="C66" s="119">
        <v>4611</v>
      </c>
      <c r="D66" s="120">
        <v>91691</v>
      </c>
      <c r="E66" s="121">
        <f t="shared" si="0"/>
        <v>115296</v>
      </c>
      <c r="F66" s="189">
        <v>21488</v>
      </c>
      <c r="G66" s="123">
        <v>45127</v>
      </c>
      <c r="H66" s="124">
        <f t="shared" si="1"/>
        <v>66615</v>
      </c>
      <c r="I66" s="124">
        <f t="shared" si="2"/>
        <v>45093</v>
      </c>
      <c r="J66" s="124">
        <f t="shared" si="3"/>
        <v>136818</v>
      </c>
      <c r="K66" s="124">
        <f t="shared" si="4"/>
        <v>181911</v>
      </c>
    </row>
    <row r="67" spans="1:11" ht="12.75">
      <c r="A67" s="118" t="s">
        <v>66</v>
      </c>
      <c r="B67" s="119">
        <v>3198</v>
      </c>
      <c r="C67" s="119">
        <v>970</v>
      </c>
      <c r="D67" s="120">
        <v>14695</v>
      </c>
      <c r="E67" s="121">
        <f t="shared" si="0"/>
        <v>18863</v>
      </c>
      <c r="F67" s="189">
        <v>1284</v>
      </c>
      <c r="G67" s="123">
        <v>3867</v>
      </c>
      <c r="H67" s="124">
        <f t="shared" si="1"/>
        <v>5151</v>
      </c>
      <c r="I67" s="124">
        <f t="shared" si="2"/>
        <v>5452</v>
      </c>
      <c r="J67" s="124">
        <f t="shared" si="3"/>
        <v>18562</v>
      </c>
      <c r="K67" s="124">
        <f t="shared" si="4"/>
        <v>24014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89">
        <v>1</v>
      </c>
      <c r="G68" s="123">
        <v>1</v>
      </c>
      <c r="H68" s="124">
        <f t="shared" si="1"/>
        <v>2</v>
      </c>
      <c r="I68" s="124">
        <f t="shared" si="2"/>
        <v>1</v>
      </c>
      <c r="J68" s="124">
        <f t="shared" si="3"/>
        <v>1</v>
      </c>
      <c r="K68" s="124">
        <f t="shared" si="4"/>
        <v>2</v>
      </c>
    </row>
    <row r="69" spans="1:11" ht="12.75">
      <c r="A69" s="118" t="s">
        <v>68</v>
      </c>
      <c r="B69" s="119">
        <v>50220</v>
      </c>
      <c r="C69" s="119">
        <v>40224</v>
      </c>
      <c r="D69" s="120">
        <v>362066</v>
      </c>
      <c r="E69" s="121">
        <f t="shared" si="0"/>
        <v>452510</v>
      </c>
      <c r="F69" s="189">
        <v>61556</v>
      </c>
      <c r="G69" s="123">
        <v>192880</v>
      </c>
      <c r="H69" s="124">
        <f t="shared" si="1"/>
        <v>254436</v>
      </c>
      <c r="I69" s="124">
        <f t="shared" si="2"/>
        <v>152000</v>
      </c>
      <c r="J69" s="124">
        <f t="shared" si="3"/>
        <v>554946</v>
      </c>
      <c r="K69" s="124">
        <f t="shared" si="4"/>
        <v>706946</v>
      </c>
    </row>
    <row r="70" spans="1:11" ht="12.75">
      <c r="A70" s="118" t="s">
        <v>69</v>
      </c>
      <c r="B70" s="119">
        <v>164</v>
      </c>
      <c r="C70" s="119">
        <v>14</v>
      </c>
      <c r="D70" s="120">
        <v>926</v>
      </c>
      <c r="E70" s="121">
        <f t="shared" si="0"/>
        <v>1104</v>
      </c>
      <c r="F70" s="189">
        <v>28</v>
      </c>
      <c r="G70" s="123">
        <v>103</v>
      </c>
      <c r="H70" s="124">
        <f t="shared" si="1"/>
        <v>131</v>
      </c>
      <c r="I70" s="124">
        <f t="shared" si="2"/>
        <v>206</v>
      </c>
      <c r="J70" s="124">
        <f t="shared" si="3"/>
        <v>1029</v>
      </c>
      <c r="K70" s="124">
        <f t="shared" si="4"/>
        <v>1235</v>
      </c>
    </row>
    <row r="71" spans="1:11" ht="12.75">
      <c r="A71" s="118" t="s">
        <v>70</v>
      </c>
      <c r="B71" s="119">
        <v>12036</v>
      </c>
      <c r="C71" s="119">
        <v>4444</v>
      </c>
      <c r="D71" s="120">
        <v>121351</v>
      </c>
      <c r="E71" s="121">
        <f t="shared" si="0"/>
        <v>137831</v>
      </c>
      <c r="F71" s="189">
        <v>1696</v>
      </c>
      <c r="G71" s="123">
        <v>9159</v>
      </c>
      <c r="H71" s="124">
        <f t="shared" si="1"/>
        <v>10855</v>
      </c>
      <c r="I71" s="124">
        <f t="shared" si="2"/>
        <v>18176</v>
      </c>
      <c r="J71" s="124">
        <f t="shared" si="3"/>
        <v>130510</v>
      </c>
      <c r="K71" s="124">
        <f t="shared" si="4"/>
        <v>148686</v>
      </c>
    </row>
    <row r="72" spans="1:11" ht="12.75">
      <c r="A72" s="118" t="s">
        <v>71</v>
      </c>
      <c r="B72" s="119">
        <v>12385</v>
      </c>
      <c r="C72" s="119">
        <v>3998</v>
      </c>
      <c r="D72" s="120">
        <v>59806</v>
      </c>
      <c r="E72" s="121">
        <f t="shared" si="0"/>
        <v>76189</v>
      </c>
      <c r="F72" s="189">
        <v>4497</v>
      </c>
      <c r="G72" s="123">
        <v>13220</v>
      </c>
      <c r="H72" s="124">
        <f t="shared" si="1"/>
        <v>17717</v>
      </c>
      <c r="I72" s="124">
        <f t="shared" si="2"/>
        <v>20880</v>
      </c>
      <c r="J72" s="124">
        <f t="shared" si="3"/>
        <v>73026</v>
      </c>
      <c r="K72" s="124">
        <f t="shared" si="4"/>
        <v>93906</v>
      </c>
    </row>
    <row r="73" spans="1:11" ht="12.75">
      <c r="A73" s="118" t="s">
        <v>72</v>
      </c>
      <c r="B73" s="119">
        <v>0</v>
      </c>
      <c r="C73" s="119">
        <v>10</v>
      </c>
      <c r="D73" s="120">
        <v>111</v>
      </c>
      <c r="E73" s="121">
        <f t="shared" si="0"/>
        <v>121</v>
      </c>
      <c r="F73" s="189">
        <v>0</v>
      </c>
      <c r="G73" s="123">
        <v>4</v>
      </c>
      <c r="H73" s="124">
        <f t="shared" si="1"/>
        <v>4</v>
      </c>
      <c r="I73" s="124">
        <f t="shared" si="2"/>
        <v>10</v>
      </c>
      <c r="J73" s="124">
        <f t="shared" si="3"/>
        <v>115</v>
      </c>
      <c r="K73" s="124">
        <f t="shared" si="4"/>
        <v>125</v>
      </c>
    </row>
    <row r="74" spans="1:11" ht="12.75">
      <c r="A74" s="118" t="s">
        <v>73</v>
      </c>
      <c r="B74" s="119">
        <v>116751</v>
      </c>
      <c r="C74" s="119">
        <v>9431</v>
      </c>
      <c r="D74" s="120">
        <v>548091</v>
      </c>
      <c r="E74" s="121">
        <f t="shared" si="0"/>
        <v>674273</v>
      </c>
      <c r="F74" s="189">
        <v>29483</v>
      </c>
      <c r="G74" s="123">
        <v>123592</v>
      </c>
      <c r="H74" s="124">
        <f t="shared" si="1"/>
        <v>153075</v>
      </c>
      <c r="I74" s="124">
        <f t="shared" si="2"/>
        <v>155665</v>
      </c>
      <c r="J74" s="124">
        <f t="shared" si="3"/>
        <v>671683</v>
      </c>
      <c r="K74" s="124">
        <f t="shared" si="4"/>
        <v>827348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343526</v>
      </c>
      <c r="C76" s="119">
        <v>0</v>
      </c>
      <c r="D76" s="120">
        <v>940298</v>
      </c>
      <c r="E76" s="121">
        <f t="shared" si="0"/>
        <v>1283824</v>
      </c>
      <c r="F76" s="189">
        <v>1757</v>
      </c>
      <c r="G76" s="123">
        <v>6668</v>
      </c>
      <c r="H76" s="124">
        <f t="shared" si="1"/>
        <v>8425</v>
      </c>
      <c r="I76" s="124">
        <f t="shared" si="2"/>
        <v>345283</v>
      </c>
      <c r="J76" s="124">
        <f t="shared" si="3"/>
        <v>946966</v>
      </c>
      <c r="K76" s="124">
        <f t="shared" si="4"/>
        <v>1292249</v>
      </c>
    </row>
    <row r="77" spans="1:11" ht="12.75">
      <c r="A77" s="118" t="s">
        <v>76</v>
      </c>
      <c r="B77" s="119">
        <v>233</v>
      </c>
      <c r="C77" s="119">
        <v>150</v>
      </c>
      <c r="D77" s="120">
        <v>1290</v>
      </c>
      <c r="E77" s="121">
        <f t="shared" si="0"/>
        <v>1673</v>
      </c>
      <c r="F77" s="189">
        <v>5</v>
      </c>
      <c r="G77" s="123">
        <v>20</v>
      </c>
      <c r="H77" s="124">
        <f t="shared" si="1"/>
        <v>25</v>
      </c>
      <c r="I77" s="124">
        <f t="shared" si="2"/>
        <v>388</v>
      </c>
      <c r="J77" s="124">
        <f t="shared" si="3"/>
        <v>1310</v>
      </c>
      <c r="K77" s="124">
        <f t="shared" si="4"/>
        <v>1698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1119</v>
      </c>
      <c r="C79" s="119">
        <v>0</v>
      </c>
      <c r="D79" s="120">
        <v>504</v>
      </c>
      <c r="E79" s="121">
        <f t="shared" si="0"/>
        <v>1623</v>
      </c>
      <c r="F79" s="189">
        <v>188</v>
      </c>
      <c r="G79" s="123">
        <v>594</v>
      </c>
      <c r="H79" s="124">
        <f t="shared" si="1"/>
        <v>782</v>
      </c>
      <c r="I79" s="124">
        <f t="shared" si="2"/>
        <v>1307</v>
      </c>
      <c r="J79" s="124">
        <f t="shared" si="3"/>
        <v>1098</v>
      </c>
      <c r="K79" s="124">
        <f t="shared" si="4"/>
        <v>2405</v>
      </c>
    </row>
    <row r="80" spans="1:11" ht="12.75">
      <c r="A80" s="118" t="s">
        <v>79</v>
      </c>
      <c r="B80" s="119">
        <v>0</v>
      </c>
      <c r="C80" s="119">
        <v>94</v>
      </c>
      <c r="D80" s="120">
        <v>434</v>
      </c>
      <c r="E80" s="121">
        <f t="shared" si="0"/>
        <v>528</v>
      </c>
      <c r="F80" s="189">
        <v>69</v>
      </c>
      <c r="G80" s="123">
        <v>212</v>
      </c>
      <c r="H80" s="124">
        <f t="shared" si="1"/>
        <v>281</v>
      </c>
      <c r="I80" s="124">
        <f t="shared" si="2"/>
        <v>163</v>
      </c>
      <c r="J80" s="124">
        <f t="shared" si="3"/>
        <v>646</v>
      </c>
      <c r="K80" s="124">
        <f t="shared" si="4"/>
        <v>809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89">
        <v>2</v>
      </c>
      <c r="G81" s="123">
        <v>9</v>
      </c>
      <c r="H81" s="124">
        <f t="shared" si="1"/>
        <v>11</v>
      </c>
      <c r="I81" s="124">
        <f t="shared" si="2"/>
        <v>2</v>
      </c>
      <c r="J81" s="124">
        <f t="shared" si="3"/>
        <v>9</v>
      </c>
      <c r="K81" s="124">
        <f t="shared" si="4"/>
        <v>11</v>
      </c>
    </row>
    <row r="82" spans="1:11" ht="12.75">
      <c r="A82" s="118" t="s">
        <v>81</v>
      </c>
      <c r="B82" s="119">
        <v>128</v>
      </c>
      <c r="C82" s="119">
        <v>0</v>
      </c>
      <c r="D82" s="120">
        <v>646</v>
      </c>
      <c r="E82" s="121">
        <f t="shared" si="0"/>
        <v>774</v>
      </c>
      <c r="F82" s="189">
        <v>63</v>
      </c>
      <c r="G82" s="123">
        <v>396</v>
      </c>
      <c r="H82" s="124">
        <f t="shared" si="1"/>
        <v>459</v>
      </c>
      <c r="I82" s="124">
        <f t="shared" si="2"/>
        <v>191</v>
      </c>
      <c r="J82" s="124">
        <f t="shared" si="3"/>
        <v>1042</v>
      </c>
      <c r="K82" s="124">
        <f t="shared" si="4"/>
        <v>1233</v>
      </c>
    </row>
    <row r="83" spans="1:11" ht="12.75">
      <c r="A83" s="118" t="s">
        <v>82</v>
      </c>
      <c r="B83" s="119">
        <v>8048</v>
      </c>
      <c r="C83" s="119">
        <v>429</v>
      </c>
      <c r="D83" s="120">
        <v>38840</v>
      </c>
      <c r="E83" s="121">
        <f t="shared" si="0"/>
        <v>47317</v>
      </c>
      <c r="F83" s="189">
        <v>1220</v>
      </c>
      <c r="G83" s="123">
        <v>4583</v>
      </c>
      <c r="H83" s="124">
        <f t="shared" si="1"/>
        <v>5803</v>
      </c>
      <c r="I83" s="124">
        <f t="shared" si="2"/>
        <v>9697</v>
      </c>
      <c r="J83" s="124">
        <f t="shared" si="3"/>
        <v>43423</v>
      </c>
      <c r="K83" s="124">
        <f t="shared" si="4"/>
        <v>53120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449</v>
      </c>
      <c r="C88" s="119">
        <v>304</v>
      </c>
      <c r="D88" s="120">
        <v>3475</v>
      </c>
      <c r="E88" s="121">
        <f t="shared" si="0"/>
        <v>4228</v>
      </c>
      <c r="F88" s="189">
        <v>195</v>
      </c>
      <c r="G88" s="123">
        <v>355</v>
      </c>
      <c r="H88" s="124">
        <f t="shared" si="1"/>
        <v>550</v>
      </c>
      <c r="I88" s="124">
        <f t="shared" si="2"/>
        <v>948</v>
      </c>
      <c r="J88" s="124">
        <f t="shared" si="3"/>
        <v>3830</v>
      </c>
      <c r="K88" s="124">
        <f t="shared" si="4"/>
        <v>4778</v>
      </c>
    </row>
    <row r="89" spans="1:11" ht="12.75">
      <c r="A89" s="118" t="s">
        <v>88</v>
      </c>
      <c r="B89" s="119">
        <v>7814</v>
      </c>
      <c r="C89" s="119">
        <v>2678</v>
      </c>
      <c r="D89" s="120">
        <v>38808</v>
      </c>
      <c r="E89" s="121">
        <f t="shared" si="0"/>
        <v>49300</v>
      </c>
      <c r="F89" s="189">
        <v>701</v>
      </c>
      <c r="G89" s="123">
        <v>6665</v>
      </c>
      <c r="H89" s="124">
        <f t="shared" si="1"/>
        <v>7366</v>
      </c>
      <c r="I89" s="124">
        <f t="shared" si="2"/>
        <v>11193</v>
      </c>
      <c r="J89" s="124">
        <f t="shared" si="3"/>
        <v>45473</v>
      </c>
      <c r="K89" s="124">
        <f t="shared" si="4"/>
        <v>56666</v>
      </c>
    </row>
    <row r="90" spans="1:11" ht="12.75">
      <c r="A90" s="118" t="s">
        <v>89</v>
      </c>
      <c r="B90" s="119">
        <v>144</v>
      </c>
      <c r="C90" s="119">
        <v>20</v>
      </c>
      <c r="D90" s="120">
        <v>692</v>
      </c>
      <c r="E90" s="121">
        <f aca="true" t="shared" si="5" ref="E90:E120">SUM(B90:D90)</f>
        <v>856</v>
      </c>
      <c r="F90" s="189">
        <v>0</v>
      </c>
      <c r="G90" s="123">
        <v>28</v>
      </c>
      <c r="H90" s="124">
        <f aca="true" t="shared" si="6" ref="H90:H120">SUM(F90:G90)</f>
        <v>28</v>
      </c>
      <c r="I90" s="124">
        <f aca="true" t="shared" si="7" ref="I90:I120">SUM(B90+C90+F90)</f>
        <v>164</v>
      </c>
      <c r="J90" s="124">
        <f aca="true" t="shared" si="8" ref="J90:J120">SUM(D90+G90)</f>
        <v>720</v>
      </c>
      <c r="K90" s="124">
        <f aca="true" t="shared" si="9" ref="K90:K120">SUM(I90:J90)</f>
        <v>884</v>
      </c>
    </row>
    <row r="91" spans="1:11" ht="12.75">
      <c r="A91" s="118" t="s">
        <v>90</v>
      </c>
      <c r="B91" s="119">
        <v>48604</v>
      </c>
      <c r="C91" s="119">
        <v>14437</v>
      </c>
      <c r="D91" s="120">
        <v>114250</v>
      </c>
      <c r="E91" s="121">
        <f t="shared" si="5"/>
        <v>177291</v>
      </c>
      <c r="F91" s="189">
        <v>5129</v>
      </c>
      <c r="G91" s="123">
        <v>13794</v>
      </c>
      <c r="H91" s="124">
        <f t="shared" si="6"/>
        <v>18923</v>
      </c>
      <c r="I91" s="124">
        <f t="shared" si="7"/>
        <v>68170</v>
      </c>
      <c r="J91" s="124">
        <f t="shared" si="8"/>
        <v>128044</v>
      </c>
      <c r="K91" s="124">
        <f t="shared" si="9"/>
        <v>196214</v>
      </c>
    </row>
    <row r="92" spans="1:11" ht="12.75">
      <c r="A92" s="118" t="s">
        <v>91</v>
      </c>
      <c r="B92" s="119">
        <v>42195</v>
      </c>
      <c r="C92" s="119">
        <v>5</v>
      </c>
      <c r="D92" s="120">
        <v>138290</v>
      </c>
      <c r="E92" s="121">
        <f t="shared" si="5"/>
        <v>180490</v>
      </c>
      <c r="F92" s="189">
        <v>718</v>
      </c>
      <c r="G92" s="123">
        <v>7702</v>
      </c>
      <c r="H92" s="124">
        <f t="shared" si="6"/>
        <v>8420</v>
      </c>
      <c r="I92" s="124">
        <f t="shared" si="7"/>
        <v>42918</v>
      </c>
      <c r="J92" s="124">
        <f t="shared" si="8"/>
        <v>145992</v>
      </c>
      <c r="K92" s="124">
        <f t="shared" si="9"/>
        <v>188910</v>
      </c>
    </row>
    <row r="93" spans="1:11" ht="12.75">
      <c r="A93" s="118" t="s">
        <v>92</v>
      </c>
      <c r="B93" s="119">
        <v>99238</v>
      </c>
      <c r="C93" s="119">
        <v>352</v>
      </c>
      <c r="D93" s="120">
        <v>332316</v>
      </c>
      <c r="E93" s="121">
        <f t="shared" si="5"/>
        <v>431906</v>
      </c>
      <c r="F93" s="189">
        <v>2425</v>
      </c>
      <c r="G93" s="123">
        <v>7534</v>
      </c>
      <c r="H93" s="124">
        <f t="shared" si="6"/>
        <v>9959</v>
      </c>
      <c r="I93" s="124">
        <f t="shared" si="7"/>
        <v>102015</v>
      </c>
      <c r="J93" s="124">
        <f t="shared" si="8"/>
        <v>339850</v>
      </c>
      <c r="K93" s="124">
        <f>SUM(I93:J93)</f>
        <v>441865</v>
      </c>
    </row>
    <row r="94" spans="1:11" ht="12.75">
      <c r="A94" s="118" t="s">
        <v>93</v>
      </c>
      <c r="B94" s="119">
        <v>43871</v>
      </c>
      <c r="C94" s="119">
        <v>1905</v>
      </c>
      <c r="D94" s="120">
        <v>347839</v>
      </c>
      <c r="E94" s="121">
        <f t="shared" si="5"/>
        <v>393615</v>
      </c>
      <c r="F94" s="189">
        <v>4405</v>
      </c>
      <c r="G94" s="123">
        <v>16141</v>
      </c>
      <c r="H94" s="124">
        <f t="shared" si="6"/>
        <v>20546</v>
      </c>
      <c r="I94" s="124">
        <f t="shared" si="7"/>
        <v>50181</v>
      </c>
      <c r="J94" s="124">
        <f t="shared" si="8"/>
        <v>363980</v>
      </c>
      <c r="K94" s="124">
        <f t="shared" si="9"/>
        <v>414161</v>
      </c>
    </row>
    <row r="95" spans="1:11" ht="12.75">
      <c r="A95" s="118" t="s">
        <v>94</v>
      </c>
      <c r="B95" s="119">
        <v>0</v>
      </c>
      <c r="C95" s="119">
        <v>232</v>
      </c>
      <c r="D95" s="120">
        <v>801</v>
      </c>
      <c r="E95" s="121">
        <f t="shared" si="5"/>
        <v>1033</v>
      </c>
      <c r="F95" s="189">
        <v>50</v>
      </c>
      <c r="G95" s="123">
        <v>170</v>
      </c>
      <c r="H95" s="124">
        <f t="shared" si="6"/>
        <v>220</v>
      </c>
      <c r="I95" s="124">
        <f t="shared" si="7"/>
        <v>282</v>
      </c>
      <c r="J95" s="124">
        <f t="shared" si="8"/>
        <v>971</v>
      </c>
      <c r="K95" s="124">
        <f t="shared" si="9"/>
        <v>1253</v>
      </c>
    </row>
    <row r="96" spans="1:11" ht="12.75">
      <c r="A96" s="118" t="s">
        <v>95</v>
      </c>
      <c r="B96" s="119">
        <v>62199</v>
      </c>
      <c r="C96" s="119">
        <v>901</v>
      </c>
      <c r="D96" s="120">
        <v>279248</v>
      </c>
      <c r="E96" s="121">
        <f t="shared" si="5"/>
        <v>342348</v>
      </c>
      <c r="F96" s="189">
        <v>8284</v>
      </c>
      <c r="G96" s="123">
        <v>25321</v>
      </c>
      <c r="H96" s="124">
        <f t="shared" si="6"/>
        <v>33605</v>
      </c>
      <c r="I96" s="124">
        <f t="shared" si="7"/>
        <v>71384</v>
      </c>
      <c r="J96" s="124">
        <f t="shared" si="8"/>
        <v>304569</v>
      </c>
      <c r="K96" s="124">
        <f t="shared" si="9"/>
        <v>375953</v>
      </c>
    </row>
    <row r="97" spans="1:11" ht="12.75">
      <c r="A97" s="118" t="s">
        <v>96</v>
      </c>
      <c r="B97" s="119">
        <v>410</v>
      </c>
      <c r="C97" s="119">
        <v>17</v>
      </c>
      <c r="D97" s="120">
        <v>1437</v>
      </c>
      <c r="E97" s="121">
        <f t="shared" si="5"/>
        <v>1864</v>
      </c>
      <c r="F97" s="189">
        <v>108</v>
      </c>
      <c r="G97" s="123">
        <v>313</v>
      </c>
      <c r="H97" s="124">
        <f t="shared" si="6"/>
        <v>421</v>
      </c>
      <c r="I97" s="124">
        <f t="shared" si="7"/>
        <v>535</v>
      </c>
      <c r="J97" s="124">
        <f t="shared" si="8"/>
        <v>1750</v>
      </c>
      <c r="K97" s="124">
        <f t="shared" si="9"/>
        <v>2285</v>
      </c>
    </row>
    <row r="98" spans="1:11" ht="12.75">
      <c r="A98" s="118" t="s">
        <v>97</v>
      </c>
      <c r="B98" s="119">
        <v>18138</v>
      </c>
      <c r="C98" s="119">
        <v>1103</v>
      </c>
      <c r="D98" s="120">
        <v>55884</v>
      </c>
      <c r="E98" s="121">
        <f t="shared" si="5"/>
        <v>75125</v>
      </c>
      <c r="F98" s="189">
        <v>3103</v>
      </c>
      <c r="G98" s="123">
        <v>3636</v>
      </c>
      <c r="H98" s="124">
        <f t="shared" si="6"/>
        <v>6739</v>
      </c>
      <c r="I98" s="124">
        <f t="shared" si="7"/>
        <v>22344</v>
      </c>
      <c r="J98" s="124">
        <f t="shared" si="8"/>
        <v>59520</v>
      </c>
      <c r="K98" s="124">
        <f t="shared" si="9"/>
        <v>81864</v>
      </c>
    </row>
    <row r="99" spans="1:11" ht="12.75">
      <c r="A99" s="118" t="s">
        <v>98</v>
      </c>
      <c r="B99" s="119">
        <v>602</v>
      </c>
      <c r="C99" s="119">
        <v>84</v>
      </c>
      <c r="D99" s="120">
        <v>2581</v>
      </c>
      <c r="E99" s="121">
        <f t="shared" si="5"/>
        <v>3267</v>
      </c>
      <c r="F99" s="189">
        <v>23</v>
      </c>
      <c r="G99" s="123">
        <v>149</v>
      </c>
      <c r="H99" s="124">
        <f t="shared" si="6"/>
        <v>172</v>
      </c>
      <c r="I99" s="124">
        <f t="shared" si="7"/>
        <v>709</v>
      </c>
      <c r="J99" s="124">
        <f t="shared" si="8"/>
        <v>2730</v>
      </c>
      <c r="K99" s="124">
        <f t="shared" si="9"/>
        <v>3439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496</v>
      </c>
      <c r="C104" s="119">
        <v>126</v>
      </c>
      <c r="D104" s="120">
        <v>1567</v>
      </c>
      <c r="E104" s="121">
        <f t="shared" si="5"/>
        <v>2189</v>
      </c>
      <c r="F104" s="189">
        <v>119</v>
      </c>
      <c r="G104" s="123">
        <v>309</v>
      </c>
      <c r="H104" s="124">
        <f t="shared" si="6"/>
        <v>428</v>
      </c>
      <c r="I104" s="124">
        <f t="shared" si="7"/>
        <v>741</v>
      </c>
      <c r="J104" s="124">
        <f t="shared" si="8"/>
        <v>1876</v>
      </c>
      <c r="K104" s="124">
        <f t="shared" si="9"/>
        <v>2617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89">
        <v>0</v>
      </c>
      <c r="G105" s="123">
        <v>8</v>
      </c>
      <c r="H105" s="124">
        <f t="shared" si="6"/>
        <v>8</v>
      </c>
      <c r="I105" s="124">
        <f t="shared" si="7"/>
        <v>0</v>
      </c>
      <c r="J105" s="124">
        <f t="shared" si="8"/>
        <v>8</v>
      </c>
      <c r="K105" s="124">
        <f t="shared" si="9"/>
        <v>8</v>
      </c>
    </row>
    <row r="106" spans="1:11" ht="12.75">
      <c r="A106" s="118" t="s">
        <v>105</v>
      </c>
      <c r="B106" s="119">
        <v>10323</v>
      </c>
      <c r="C106" s="119">
        <v>19836</v>
      </c>
      <c r="D106" s="120">
        <v>96710</v>
      </c>
      <c r="E106" s="121">
        <f t="shared" si="5"/>
        <v>126869</v>
      </c>
      <c r="F106" s="189">
        <v>11821</v>
      </c>
      <c r="G106" s="123">
        <v>54105</v>
      </c>
      <c r="H106" s="124">
        <f t="shared" si="6"/>
        <v>65926</v>
      </c>
      <c r="I106" s="124">
        <f t="shared" si="7"/>
        <v>41980</v>
      </c>
      <c r="J106" s="124">
        <f t="shared" si="8"/>
        <v>150815</v>
      </c>
      <c r="K106" s="124">
        <f t="shared" si="9"/>
        <v>192795</v>
      </c>
    </row>
    <row r="107" spans="1:11" ht="12.75">
      <c r="A107" s="118" t="s">
        <v>106</v>
      </c>
      <c r="B107" s="119">
        <v>1085</v>
      </c>
      <c r="C107" s="119">
        <v>997</v>
      </c>
      <c r="D107" s="120">
        <v>12407</v>
      </c>
      <c r="E107" s="121">
        <f t="shared" si="5"/>
        <v>14489</v>
      </c>
      <c r="F107" s="189">
        <v>1000</v>
      </c>
      <c r="G107" s="123">
        <v>5381</v>
      </c>
      <c r="H107" s="124">
        <f t="shared" si="6"/>
        <v>6381</v>
      </c>
      <c r="I107" s="124">
        <f t="shared" si="7"/>
        <v>3082</v>
      </c>
      <c r="J107" s="124">
        <f t="shared" si="8"/>
        <v>17788</v>
      </c>
      <c r="K107" s="124">
        <f t="shared" si="9"/>
        <v>20870</v>
      </c>
    </row>
    <row r="108" spans="1:11" ht="12.75">
      <c r="A108" s="118" t="s">
        <v>107</v>
      </c>
      <c r="B108" s="119">
        <v>70514</v>
      </c>
      <c r="C108" s="119">
        <v>22148</v>
      </c>
      <c r="D108" s="120">
        <v>282505</v>
      </c>
      <c r="E108" s="121">
        <f t="shared" si="5"/>
        <v>375167</v>
      </c>
      <c r="F108" s="189">
        <v>4039</v>
      </c>
      <c r="G108" s="123">
        <v>14614</v>
      </c>
      <c r="H108" s="124">
        <f t="shared" si="6"/>
        <v>18653</v>
      </c>
      <c r="I108" s="124">
        <f t="shared" si="7"/>
        <v>96701</v>
      </c>
      <c r="J108" s="124">
        <f t="shared" si="8"/>
        <v>297119</v>
      </c>
      <c r="K108" s="124">
        <f t="shared" si="9"/>
        <v>393820</v>
      </c>
    </row>
    <row r="109" spans="1:11" ht="12.75">
      <c r="A109" s="118" t="s">
        <v>108</v>
      </c>
      <c r="B109" s="119">
        <v>98774</v>
      </c>
      <c r="C109" s="119">
        <v>50832</v>
      </c>
      <c r="D109" s="120">
        <v>668212</v>
      </c>
      <c r="E109" s="121">
        <f t="shared" si="5"/>
        <v>817818</v>
      </c>
      <c r="F109" s="189">
        <v>19844</v>
      </c>
      <c r="G109" s="123">
        <v>110528</v>
      </c>
      <c r="H109" s="124">
        <f t="shared" si="6"/>
        <v>130372</v>
      </c>
      <c r="I109" s="124">
        <f t="shared" si="7"/>
        <v>169450</v>
      </c>
      <c r="J109" s="124">
        <f t="shared" si="8"/>
        <v>778740</v>
      </c>
      <c r="K109" s="124">
        <f t="shared" si="9"/>
        <v>948190</v>
      </c>
    </row>
    <row r="110" spans="1:11" ht="12.75">
      <c r="A110" s="118" t="s">
        <v>109</v>
      </c>
      <c r="B110" s="119">
        <v>3928</v>
      </c>
      <c r="C110" s="119">
        <v>1629</v>
      </c>
      <c r="D110" s="120">
        <v>11608</v>
      </c>
      <c r="E110" s="121">
        <f t="shared" si="5"/>
        <v>17165</v>
      </c>
      <c r="F110" s="189">
        <v>684</v>
      </c>
      <c r="G110" s="123">
        <v>2847</v>
      </c>
      <c r="H110" s="124">
        <f t="shared" si="6"/>
        <v>3531</v>
      </c>
      <c r="I110" s="124">
        <f t="shared" si="7"/>
        <v>6241</v>
      </c>
      <c r="J110" s="124">
        <f t="shared" si="8"/>
        <v>14455</v>
      </c>
      <c r="K110" s="124">
        <f t="shared" si="9"/>
        <v>20696</v>
      </c>
    </row>
    <row r="111" spans="1:11" ht="12.75">
      <c r="A111" s="118" t="s">
        <v>110</v>
      </c>
      <c r="B111" s="119">
        <v>458</v>
      </c>
      <c r="C111" s="119">
        <v>840</v>
      </c>
      <c r="D111" s="120">
        <v>3585</v>
      </c>
      <c r="E111" s="121">
        <f t="shared" si="5"/>
        <v>4883</v>
      </c>
      <c r="F111" s="189">
        <v>259</v>
      </c>
      <c r="G111" s="123">
        <v>3862</v>
      </c>
      <c r="H111" s="124">
        <f t="shared" si="6"/>
        <v>4121</v>
      </c>
      <c r="I111" s="124">
        <f t="shared" si="7"/>
        <v>1557</v>
      </c>
      <c r="J111" s="124">
        <f t="shared" si="8"/>
        <v>7447</v>
      </c>
      <c r="K111" s="124">
        <f t="shared" si="9"/>
        <v>9004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49771</v>
      </c>
      <c r="C114" s="119">
        <v>148</v>
      </c>
      <c r="D114" s="120">
        <v>149013</v>
      </c>
      <c r="E114" s="121">
        <f t="shared" si="5"/>
        <v>198932</v>
      </c>
      <c r="F114" s="189">
        <v>925</v>
      </c>
      <c r="G114" s="123">
        <v>5855</v>
      </c>
      <c r="H114" s="124">
        <f t="shared" si="6"/>
        <v>6780</v>
      </c>
      <c r="I114" s="124">
        <f t="shared" si="7"/>
        <v>50844</v>
      </c>
      <c r="J114" s="124">
        <f t="shared" si="8"/>
        <v>154868</v>
      </c>
      <c r="K114" s="124">
        <f t="shared" si="9"/>
        <v>205712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3241463</v>
      </c>
      <c r="C123" s="124">
        <f>SUM(C25:C122)</f>
        <v>1126620</v>
      </c>
      <c r="D123" s="124">
        <f>SUM(D25:D120)</f>
        <v>14083800</v>
      </c>
      <c r="E123" s="124">
        <f>SUM(E25:E120)</f>
        <v>18451883</v>
      </c>
      <c r="F123" s="125">
        <f>SUM(F25:F120)</f>
        <v>641173</v>
      </c>
      <c r="G123" s="124">
        <f>SUM(G25:G120)</f>
        <v>2014028</v>
      </c>
      <c r="H123" s="124">
        <f>F123+G123</f>
        <v>2655201</v>
      </c>
      <c r="I123" s="124">
        <f>SUM(I25:I120)</f>
        <v>5009256</v>
      </c>
      <c r="J123" s="124">
        <f>D123+G123</f>
        <v>16097828</v>
      </c>
      <c r="K123" s="124">
        <f>E123+H123</f>
        <v>21107084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9" t="s">
        <v>137</v>
      </c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M19" sqref="M19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9" t="s">
        <v>139</v>
      </c>
      <c r="E2" s="229"/>
      <c r="F2" s="229"/>
      <c r="G2" s="229"/>
      <c r="H2" s="229"/>
      <c r="I2" s="229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9" t="s">
        <v>140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155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26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26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27" t="s">
        <v>13</v>
      </c>
      <c r="C20" s="227"/>
      <c r="D20" s="227"/>
      <c r="E20" s="227"/>
      <c r="F20" s="227" t="s">
        <v>14</v>
      </c>
      <c r="G20" s="227"/>
      <c r="H20" s="227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28" t="s">
        <v>143</v>
      </c>
      <c r="G21" s="228"/>
      <c r="H21" s="228"/>
      <c r="I21" s="155"/>
      <c r="J21" s="153"/>
      <c r="K21" s="154"/>
      <c r="L21" s="156" t="s">
        <v>144</v>
      </c>
    </row>
    <row r="22" spans="1:12" ht="12.75">
      <c r="A22" s="156"/>
      <c r="B22" s="220" t="s">
        <v>156</v>
      </c>
      <c r="C22" s="220"/>
      <c r="D22" s="157" t="s">
        <v>136</v>
      </c>
      <c r="E22" s="157" t="s">
        <v>22</v>
      </c>
      <c r="F22" s="158" t="s">
        <v>156</v>
      </c>
      <c r="G22" s="157" t="s">
        <v>136</v>
      </c>
      <c r="H22" s="157" t="s">
        <v>22</v>
      </c>
      <c r="I22" s="158" t="s">
        <v>156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2497</v>
      </c>
      <c r="C24" s="166">
        <v>117</v>
      </c>
      <c r="D24" s="167">
        <v>8967</v>
      </c>
      <c r="E24" s="168">
        <f>SUM(B24:D24)</f>
        <v>11581</v>
      </c>
      <c r="F24" s="166">
        <v>1261</v>
      </c>
      <c r="G24" s="167">
        <v>3709</v>
      </c>
      <c r="H24" s="169">
        <f>SUM(F24:G24)</f>
        <v>4970</v>
      </c>
      <c r="I24" s="169">
        <f>SUM(B24+C24+F24)</f>
        <v>3875</v>
      </c>
      <c r="J24" s="169">
        <f>SUM(D24+G24)</f>
        <v>12676</v>
      </c>
      <c r="K24" s="168">
        <f>SUM(I24:J24)</f>
        <v>16551</v>
      </c>
      <c r="L24" s="166">
        <v>8293</v>
      </c>
    </row>
    <row r="25" spans="1:12" ht="12.75">
      <c r="A25" s="165" t="s">
        <v>25</v>
      </c>
      <c r="B25" s="166">
        <v>8365</v>
      </c>
      <c r="C25" s="166">
        <v>2</v>
      </c>
      <c r="D25" s="167">
        <v>20930</v>
      </c>
      <c r="E25" s="168">
        <f aca="true" t="shared" si="0" ref="E25:E88">SUM(B25:D25)</f>
        <v>29297</v>
      </c>
      <c r="F25" s="166">
        <v>248</v>
      </c>
      <c r="G25" s="167">
        <v>626</v>
      </c>
      <c r="H25" s="169">
        <f aca="true" t="shared" si="1" ref="H25:H88">SUM(F25:G25)</f>
        <v>874</v>
      </c>
      <c r="I25" s="169">
        <f>SUM(B25+C25+F25)</f>
        <v>8615</v>
      </c>
      <c r="J25" s="169">
        <f aca="true" t="shared" si="2" ref="J25:K88">SUM(D25+G25)</f>
        <v>21556</v>
      </c>
      <c r="K25" s="168">
        <f t="shared" si="2"/>
        <v>30171</v>
      </c>
      <c r="L25" s="166">
        <v>614</v>
      </c>
    </row>
    <row r="26" spans="1:12" ht="12.75">
      <c r="A26" s="165" t="s">
        <v>26</v>
      </c>
      <c r="B26" s="166">
        <v>1322</v>
      </c>
      <c r="C26" s="166">
        <v>48</v>
      </c>
      <c r="D26" s="167">
        <v>5864</v>
      </c>
      <c r="E26" s="168">
        <f t="shared" si="0"/>
        <v>7234</v>
      </c>
      <c r="F26" s="166">
        <v>112</v>
      </c>
      <c r="G26" s="167">
        <v>446</v>
      </c>
      <c r="H26" s="169">
        <f t="shared" si="1"/>
        <v>558</v>
      </c>
      <c r="I26" s="169">
        <f aca="true" t="shared" si="3" ref="I26:I89">SUM(B26+C26+F26)</f>
        <v>1482</v>
      </c>
      <c r="J26" s="169">
        <f t="shared" si="2"/>
        <v>6310</v>
      </c>
      <c r="K26" s="168">
        <f t="shared" si="2"/>
        <v>7792</v>
      </c>
      <c r="L26" s="166">
        <v>87</v>
      </c>
    </row>
    <row r="27" spans="1:12" ht="12.75">
      <c r="A27" s="165" t="s">
        <v>145</v>
      </c>
      <c r="B27" s="166">
        <v>829</v>
      </c>
      <c r="C27" s="166">
        <v>782</v>
      </c>
      <c r="D27" s="167">
        <v>7535</v>
      </c>
      <c r="E27" s="168">
        <f t="shared" si="0"/>
        <v>9146</v>
      </c>
      <c r="F27" s="166">
        <v>367</v>
      </c>
      <c r="G27" s="167">
        <v>1460</v>
      </c>
      <c r="H27" s="169">
        <f t="shared" si="1"/>
        <v>1827</v>
      </c>
      <c r="I27" s="169">
        <f t="shared" si="3"/>
        <v>1978</v>
      </c>
      <c r="J27" s="169">
        <f t="shared" si="2"/>
        <v>8995</v>
      </c>
      <c r="K27" s="168">
        <f t="shared" si="2"/>
        <v>10973</v>
      </c>
      <c r="L27" s="166">
        <v>49</v>
      </c>
    </row>
    <row r="28" spans="1:12" ht="12.75">
      <c r="A28" s="165" t="s">
        <v>28</v>
      </c>
      <c r="B28" s="166">
        <v>66</v>
      </c>
      <c r="C28" s="166">
        <v>588</v>
      </c>
      <c r="D28" s="167">
        <v>1830</v>
      </c>
      <c r="E28" s="168">
        <f t="shared" si="0"/>
        <v>2484</v>
      </c>
      <c r="F28" s="166">
        <v>35</v>
      </c>
      <c r="G28" s="167">
        <v>563</v>
      </c>
      <c r="H28" s="169">
        <f t="shared" si="1"/>
        <v>598</v>
      </c>
      <c r="I28" s="169">
        <f t="shared" si="3"/>
        <v>689</v>
      </c>
      <c r="J28" s="169">
        <f t="shared" si="2"/>
        <v>2393</v>
      </c>
      <c r="K28" s="168">
        <f t="shared" si="2"/>
        <v>3082</v>
      </c>
      <c r="L28" s="166">
        <v>65</v>
      </c>
    </row>
    <row r="29" spans="1:12" ht="12.75">
      <c r="A29" s="165" t="s">
        <v>29</v>
      </c>
      <c r="B29" s="166">
        <v>283</v>
      </c>
      <c r="C29" s="166">
        <v>1393</v>
      </c>
      <c r="D29" s="167">
        <v>6912</v>
      </c>
      <c r="E29" s="168">
        <f t="shared" si="0"/>
        <v>8588</v>
      </c>
      <c r="F29" s="166">
        <v>148</v>
      </c>
      <c r="G29" s="167">
        <v>1042</v>
      </c>
      <c r="H29" s="169">
        <f t="shared" si="1"/>
        <v>1190</v>
      </c>
      <c r="I29" s="169">
        <f t="shared" si="3"/>
        <v>1824</v>
      </c>
      <c r="J29" s="169">
        <f t="shared" si="2"/>
        <v>7954</v>
      </c>
      <c r="K29" s="168">
        <f t="shared" si="2"/>
        <v>9778</v>
      </c>
      <c r="L29" s="166">
        <v>2985</v>
      </c>
    </row>
    <row r="30" spans="1:12" ht="12.75">
      <c r="A30" s="165" t="s">
        <v>30</v>
      </c>
      <c r="B30" s="166">
        <v>5241</v>
      </c>
      <c r="C30" s="166">
        <v>20265</v>
      </c>
      <c r="D30" s="167">
        <v>109616</v>
      </c>
      <c r="E30" s="168">
        <f t="shared" si="0"/>
        <v>135122</v>
      </c>
      <c r="F30" s="166">
        <v>2687</v>
      </c>
      <c r="G30" s="167">
        <v>10162</v>
      </c>
      <c r="H30" s="169">
        <f t="shared" si="1"/>
        <v>12849</v>
      </c>
      <c r="I30" s="169">
        <f t="shared" si="3"/>
        <v>28193</v>
      </c>
      <c r="J30" s="169">
        <f t="shared" si="2"/>
        <v>119778</v>
      </c>
      <c r="K30" s="168">
        <f t="shared" si="2"/>
        <v>147971</v>
      </c>
      <c r="L30" s="166">
        <v>12662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3</v>
      </c>
      <c r="H31" s="169">
        <f t="shared" si="1"/>
        <v>4</v>
      </c>
      <c r="I31" s="169">
        <f>SUM(B31+C31+F31)</f>
        <v>1</v>
      </c>
      <c r="J31" s="169">
        <f t="shared" si="2"/>
        <v>5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5</v>
      </c>
      <c r="C32" s="166">
        <v>99</v>
      </c>
      <c r="D32" s="167">
        <v>666</v>
      </c>
      <c r="E32" s="168">
        <f>SUM(B32:D32)</f>
        <v>770</v>
      </c>
      <c r="F32" s="166">
        <v>33</v>
      </c>
      <c r="G32" s="167">
        <v>164</v>
      </c>
      <c r="H32" s="169">
        <f t="shared" si="1"/>
        <v>197</v>
      </c>
      <c r="I32" s="169">
        <f>SUM(B32+C32+F32)</f>
        <v>137</v>
      </c>
      <c r="J32" s="169">
        <f>SUM(D32+G32)</f>
        <v>830</v>
      </c>
      <c r="K32" s="168">
        <f t="shared" si="2"/>
        <v>967</v>
      </c>
      <c r="L32" s="166">
        <v>82</v>
      </c>
    </row>
    <row r="33" spans="1:12" ht="12.75">
      <c r="A33" s="165" t="s">
        <v>33</v>
      </c>
      <c r="B33" s="166">
        <v>23719</v>
      </c>
      <c r="C33" s="166">
        <v>0</v>
      </c>
      <c r="D33" s="167">
        <v>59023</v>
      </c>
      <c r="E33" s="168">
        <f t="shared" si="0"/>
        <v>82742</v>
      </c>
      <c r="F33" s="166">
        <v>39</v>
      </c>
      <c r="G33" s="167">
        <v>89</v>
      </c>
      <c r="H33" s="169">
        <f t="shared" si="1"/>
        <v>128</v>
      </c>
      <c r="I33" s="169">
        <f t="shared" si="3"/>
        <v>23758</v>
      </c>
      <c r="J33" s="169">
        <f t="shared" si="2"/>
        <v>59112</v>
      </c>
      <c r="K33" s="168">
        <f t="shared" si="2"/>
        <v>82870</v>
      </c>
      <c r="L33" s="166">
        <v>2824</v>
      </c>
    </row>
    <row r="34" spans="1:12" ht="12.75">
      <c r="A34" s="165" t="s">
        <v>34</v>
      </c>
      <c r="B34" s="166">
        <v>19292</v>
      </c>
      <c r="C34" s="166">
        <v>41320</v>
      </c>
      <c r="D34" s="167">
        <v>254572</v>
      </c>
      <c r="E34" s="168">
        <f t="shared" si="0"/>
        <v>315184</v>
      </c>
      <c r="F34" s="166">
        <v>22184</v>
      </c>
      <c r="G34" s="167">
        <v>78082</v>
      </c>
      <c r="H34" s="169">
        <f t="shared" si="1"/>
        <v>100266</v>
      </c>
      <c r="I34" s="169">
        <f t="shared" si="3"/>
        <v>82796</v>
      </c>
      <c r="J34" s="169">
        <f t="shared" si="2"/>
        <v>332654</v>
      </c>
      <c r="K34" s="168">
        <f t="shared" si="2"/>
        <v>415450</v>
      </c>
      <c r="L34" s="166">
        <v>315058</v>
      </c>
    </row>
    <row r="35" spans="1:12" ht="12.75">
      <c r="A35" s="165" t="s">
        <v>35</v>
      </c>
      <c r="B35" s="166">
        <v>360</v>
      </c>
      <c r="C35" s="166">
        <v>134</v>
      </c>
      <c r="D35" s="167">
        <v>5625</v>
      </c>
      <c r="E35" s="168">
        <f t="shared" si="0"/>
        <v>6119</v>
      </c>
      <c r="F35" s="166">
        <v>399</v>
      </c>
      <c r="G35" s="167">
        <v>1440</v>
      </c>
      <c r="H35" s="169">
        <f t="shared" si="1"/>
        <v>1839</v>
      </c>
      <c r="I35" s="169">
        <f t="shared" si="3"/>
        <v>893</v>
      </c>
      <c r="J35" s="169">
        <f t="shared" si="2"/>
        <v>7065</v>
      </c>
      <c r="K35" s="168">
        <f t="shared" si="2"/>
        <v>7958</v>
      </c>
      <c r="L35" s="166">
        <v>931</v>
      </c>
    </row>
    <row r="36" spans="1:12" ht="12.75">
      <c r="A36" s="165" t="s">
        <v>36</v>
      </c>
      <c r="B36" s="166">
        <v>8331</v>
      </c>
      <c r="C36" s="166">
        <v>6036</v>
      </c>
      <c r="D36" s="167">
        <v>64082</v>
      </c>
      <c r="E36" s="168">
        <f t="shared" si="0"/>
        <v>78449</v>
      </c>
      <c r="F36" s="166">
        <v>1060</v>
      </c>
      <c r="G36" s="167">
        <v>4036</v>
      </c>
      <c r="H36" s="169">
        <f t="shared" si="1"/>
        <v>5096</v>
      </c>
      <c r="I36" s="169">
        <f t="shared" si="3"/>
        <v>15427</v>
      </c>
      <c r="J36" s="169">
        <f t="shared" si="2"/>
        <v>68118</v>
      </c>
      <c r="K36" s="168">
        <f t="shared" si="2"/>
        <v>83545</v>
      </c>
      <c r="L36" s="166">
        <v>42337</v>
      </c>
    </row>
    <row r="37" spans="1:12" ht="12.75">
      <c r="A37" s="165" t="s">
        <v>37</v>
      </c>
      <c r="B37" s="166">
        <v>12922</v>
      </c>
      <c r="C37" s="166">
        <v>8286</v>
      </c>
      <c r="D37" s="167">
        <v>83576</v>
      </c>
      <c r="E37" s="168">
        <f t="shared" si="0"/>
        <v>104784</v>
      </c>
      <c r="F37" s="166">
        <v>14382</v>
      </c>
      <c r="G37" s="167">
        <v>40353</v>
      </c>
      <c r="H37" s="169">
        <f t="shared" si="1"/>
        <v>54735</v>
      </c>
      <c r="I37" s="169">
        <f t="shared" si="3"/>
        <v>35590</v>
      </c>
      <c r="J37" s="169">
        <f t="shared" si="2"/>
        <v>123929</v>
      </c>
      <c r="K37" s="168">
        <f t="shared" si="2"/>
        <v>159519</v>
      </c>
      <c r="L37" s="166">
        <v>25644</v>
      </c>
    </row>
    <row r="38" spans="1:12" ht="12.75">
      <c r="A38" s="165" t="s">
        <v>38</v>
      </c>
      <c r="B38" s="166">
        <v>39</v>
      </c>
      <c r="C38" s="166">
        <v>180</v>
      </c>
      <c r="D38" s="167">
        <v>1220</v>
      </c>
      <c r="E38" s="168">
        <f t="shared" si="0"/>
        <v>1439</v>
      </c>
      <c r="F38" s="166">
        <v>651</v>
      </c>
      <c r="G38" s="167">
        <v>3075</v>
      </c>
      <c r="H38" s="169">
        <f t="shared" si="1"/>
        <v>3726</v>
      </c>
      <c r="I38" s="169">
        <f t="shared" si="3"/>
        <v>870</v>
      </c>
      <c r="J38" s="169">
        <f t="shared" si="2"/>
        <v>4295</v>
      </c>
      <c r="K38" s="168">
        <f t="shared" si="2"/>
        <v>5165</v>
      </c>
      <c r="L38" s="166">
        <v>2206</v>
      </c>
    </row>
    <row r="39" spans="1:12" ht="12.75">
      <c r="A39" s="165" t="s">
        <v>39</v>
      </c>
      <c r="B39" s="166">
        <v>137</v>
      </c>
      <c r="C39" s="166">
        <v>401</v>
      </c>
      <c r="D39" s="167">
        <v>3362</v>
      </c>
      <c r="E39" s="168">
        <f t="shared" si="0"/>
        <v>3900</v>
      </c>
      <c r="F39" s="166">
        <v>752</v>
      </c>
      <c r="G39" s="167">
        <v>3020</v>
      </c>
      <c r="H39" s="169">
        <f t="shared" si="1"/>
        <v>3772</v>
      </c>
      <c r="I39" s="169">
        <f t="shared" si="3"/>
        <v>1290</v>
      </c>
      <c r="J39" s="169">
        <f t="shared" si="2"/>
        <v>6382</v>
      </c>
      <c r="K39" s="168">
        <f t="shared" si="2"/>
        <v>7672</v>
      </c>
      <c r="L39" s="166">
        <v>581415</v>
      </c>
    </row>
    <row r="40" spans="1:12" ht="12.75">
      <c r="A40" s="165" t="s">
        <v>40</v>
      </c>
      <c r="B40" s="166">
        <v>28</v>
      </c>
      <c r="C40" s="166">
        <v>1247</v>
      </c>
      <c r="D40" s="167">
        <v>14427</v>
      </c>
      <c r="E40" s="168">
        <f t="shared" si="0"/>
        <v>15702</v>
      </c>
      <c r="F40" s="166">
        <v>433</v>
      </c>
      <c r="G40" s="167">
        <v>4896</v>
      </c>
      <c r="H40" s="169">
        <f t="shared" si="1"/>
        <v>5329</v>
      </c>
      <c r="I40" s="169">
        <f t="shared" si="3"/>
        <v>1708</v>
      </c>
      <c r="J40" s="169">
        <f t="shared" si="2"/>
        <v>19323</v>
      </c>
      <c r="K40" s="168">
        <f t="shared" si="2"/>
        <v>21031</v>
      </c>
      <c r="L40" s="166">
        <v>287160</v>
      </c>
    </row>
    <row r="41" spans="1:12" ht="12.75">
      <c r="A41" s="165" t="s">
        <v>41</v>
      </c>
      <c r="B41" s="166">
        <v>8755</v>
      </c>
      <c r="C41" s="166">
        <v>184</v>
      </c>
      <c r="D41" s="167">
        <v>40915</v>
      </c>
      <c r="E41" s="168">
        <f t="shared" si="0"/>
        <v>49854</v>
      </c>
      <c r="F41" s="166">
        <v>236</v>
      </c>
      <c r="G41" s="167">
        <v>1991</v>
      </c>
      <c r="H41" s="169">
        <f t="shared" si="1"/>
        <v>2227</v>
      </c>
      <c r="I41" s="169">
        <f t="shared" si="3"/>
        <v>9175</v>
      </c>
      <c r="J41" s="169">
        <f t="shared" si="2"/>
        <v>42906</v>
      </c>
      <c r="K41" s="168">
        <f t="shared" si="2"/>
        <v>52081</v>
      </c>
      <c r="L41" s="166">
        <v>369</v>
      </c>
    </row>
    <row r="42" spans="1:12" ht="12.75">
      <c r="A42" s="165" t="s">
        <v>42</v>
      </c>
      <c r="B42" s="166">
        <v>37</v>
      </c>
      <c r="C42" s="166">
        <v>141</v>
      </c>
      <c r="D42" s="167">
        <v>736</v>
      </c>
      <c r="E42" s="168">
        <f t="shared" si="0"/>
        <v>914</v>
      </c>
      <c r="F42" s="166">
        <v>55</v>
      </c>
      <c r="G42" s="167">
        <v>242</v>
      </c>
      <c r="H42" s="169">
        <f t="shared" si="1"/>
        <v>297</v>
      </c>
      <c r="I42" s="169">
        <f t="shared" si="3"/>
        <v>233</v>
      </c>
      <c r="J42" s="169">
        <f t="shared" si="2"/>
        <v>978</v>
      </c>
      <c r="K42" s="168">
        <f t="shared" si="2"/>
        <v>1211</v>
      </c>
      <c r="L42" s="166">
        <v>685</v>
      </c>
    </row>
    <row r="43" spans="1:12" ht="12.75">
      <c r="A43" s="165" t="s">
        <v>43</v>
      </c>
      <c r="B43" s="166">
        <v>92</v>
      </c>
      <c r="C43" s="166">
        <v>0</v>
      </c>
      <c r="D43" s="167">
        <v>813</v>
      </c>
      <c r="E43" s="168">
        <f t="shared" si="0"/>
        <v>905</v>
      </c>
      <c r="F43" s="166">
        <v>20</v>
      </c>
      <c r="G43" s="167">
        <v>106</v>
      </c>
      <c r="H43" s="169">
        <f t="shared" si="1"/>
        <v>126</v>
      </c>
      <c r="I43" s="169">
        <f t="shared" si="3"/>
        <v>112</v>
      </c>
      <c r="J43" s="169">
        <f t="shared" si="2"/>
        <v>919</v>
      </c>
      <c r="K43" s="168">
        <f t="shared" si="2"/>
        <v>1031</v>
      </c>
      <c r="L43" s="166">
        <v>984</v>
      </c>
    </row>
    <row r="44" spans="1:12" ht="12.75">
      <c r="A44" s="165" t="s">
        <v>44</v>
      </c>
      <c r="B44" s="166">
        <v>5144</v>
      </c>
      <c r="C44" s="166">
        <v>0</v>
      </c>
      <c r="D44" s="167">
        <v>26979</v>
      </c>
      <c r="E44" s="168">
        <f t="shared" si="0"/>
        <v>32123</v>
      </c>
      <c r="F44" s="166">
        <v>190</v>
      </c>
      <c r="G44" s="167">
        <v>1452</v>
      </c>
      <c r="H44" s="169">
        <f t="shared" si="1"/>
        <v>1642</v>
      </c>
      <c r="I44" s="169">
        <f t="shared" si="3"/>
        <v>5334</v>
      </c>
      <c r="J44" s="169">
        <f t="shared" si="2"/>
        <v>28431</v>
      </c>
      <c r="K44" s="168">
        <f t="shared" si="2"/>
        <v>33765</v>
      </c>
      <c r="L44" s="166">
        <v>10898</v>
      </c>
    </row>
    <row r="45" spans="1:12" ht="12.75">
      <c r="A45" s="165" t="s">
        <v>45</v>
      </c>
      <c r="B45" s="166">
        <v>36944</v>
      </c>
      <c r="C45" s="166">
        <v>1559</v>
      </c>
      <c r="D45" s="167">
        <v>133521</v>
      </c>
      <c r="E45" s="168">
        <f t="shared" si="0"/>
        <v>172024</v>
      </c>
      <c r="F45" s="166">
        <v>22826</v>
      </c>
      <c r="G45" s="167">
        <v>71486</v>
      </c>
      <c r="H45" s="169">
        <f t="shared" si="1"/>
        <v>94312</v>
      </c>
      <c r="I45" s="169">
        <f t="shared" si="3"/>
        <v>61329</v>
      </c>
      <c r="J45" s="169">
        <f t="shared" si="2"/>
        <v>205007</v>
      </c>
      <c r="K45" s="168">
        <f t="shared" si="2"/>
        <v>266336</v>
      </c>
      <c r="L45" s="166">
        <v>81731</v>
      </c>
    </row>
    <row r="46" spans="1:12" ht="12.75">
      <c r="A46" s="165" t="s">
        <v>46</v>
      </c>
      <c r="B46" s="166">
        <v>171</v>
      </c>
      <c r="C46" s="166">
        <v>723</v>
      </c>
      <c r="D46" s="167">
        <v>4418</v>
      </c>
      <c r="E46" s="168">
        <f t="shared" si="0"/>
        <v>5312</v>
      </c>
      <c r="F46" s="166">
        <v>996</v>
      </c>
      <c r="G46" s="167">
        <v>5305</v>
      </c>
      <c r="H46" s="169">
        <f t="shared" si="1"/>
        <v>6301</v>
      </c>
      <c r="I46" s="169">
        <f t="shared" si="3"/>
        <v>1890</v>
      </c>
      <c r="J46" s="169">
        <f t="shared" si="2"/>
        <v>9723</v>
      </c>
      <c r="K46" s="168">
        <f t="shared" si="2"/>
        <v>11613</v>
      </c>
      <c r="L46" s="166">
        <v>3839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31</v>
      </c>
      <c r="G47" s="167">
        <v>153</v>
      </c>
      <c r="H47" s="169">
        <f t="shared" si="1"/>
        <v>184</v>
      </c>
      <c r="I47" s="169">
        <f t="shared" si="3"/>
        <v>31</v>
      </c>
      <c r="J47" s="169">
        <f t="shared" si="2"/>
        <v>153</v>
      </c>
      <c r="K47" s="168">
        <f t="shared" si="2"/>
        <v>184</v>
      </c>
      <c r="L47" s="166">
        <v>186</v>
      </c>
    </row>
    <row r="48" spans="1:12" ht="12.75">
      <c r="A48" s="165" t="s">
        <v>48</v>
      </c>
      <c r="B48" s="166">
        <v>18135</v>
      </c>
      <c r="C48" s="166">
        <v>3244</v>
      </c>
      <c r="D48" s="167">
        <v>90244</v>
      </c>
      <c r="E48" s="168">
        <f t="shared" si="0"/>
        <v>111623</v>
      </c>
      <c r="F48" s="166">
        <v>23808</v>
      </c>
      <c r="G48" s="167">
        <v>57539</v>
      </c>
      <c r="H48" s="169">
        <f t="shared" si="1"/>
        <v>81347</v>
      </c>
      <c r="I48" s="169">
        <f t="shared" si="3"/>
        <v>45187</v>
      </c>
      <c r="J48" s="169">
        <f t="shared" si="2"/>
        <v>147783</v>
      </c>
      <c r="K48" s="168">
        <f t="shared" si="2"/>
        <v>192970</v>
      </c>
      <c r="L48" s="166">
        <v>47766</v>
      </c>
    </row>
    <row r="49" spans="1:12" ht="12.75">
      <c r="A49" s="165" t="s">
        <v>49</v>
      </c>
      <c r="B49" s="166">
        <v>0</v>
      </c>
      <c r="C49" s="166">
        <v>9</v>
      </c>
      <c r="D49" s="167">
        <v>44</v>
      </c>
      <c r="E49" s="168">
        <f t="shared" si="0"/>
        <v>53</v>
      </c>
      <c r="F49" s="166">
        <v>72</v>
      </c>
      <c r="G49" s="167">
        <v>46</v>
      </c>
      <c r="H49" s="169">
        <f t="shared" si="1"/>
        <v>118</v>
      </c>
      <c r="I49" s="169">
        <f t="shared" si="3"/>
        <v>81</v>
      </c>
      <c r="J49" s="169">
        <f t="shared" si="2"/>
        <v>90</v>
      </c>
      <c r="K49" s="168">
        <f t="shared" si="2"/>
        <v>171</v>
      </c>
      <c r="L49" s="166">
        <v>136</v>
      </c>
    </row>
    <row r="50" spans="1:12" ht="12.75">
      <c r="A50" s="165" t="s">
        <v>50</v>
      </c>
      <c r="B50" s="166">
        <v>36208</v>
      </c>
      <c r="C50" s="166">
        <v>4758</v>
      </c>
      <c r="D50" s="167">
        <v>154999</v>
      </c>
      <c r="E50" s="168">
        <f t="shared" si="0"/>
        <v>195965</v>
      </c>
      <c r="F50" s="166">
        <v>1117</v>
      </c>
      <c r="G50" s="167">
        <v>4606</v>
      </c>
      <c r="H50" s="169">
        <f t="shared" si="1"/>
        <v>5723</v>
      </c>
      <c r="I50" s="169">
        <f t="shared" si="3"/>
        <v>42083</v>
      </c>
      <c r="J50" s="169">
        <f t="shared" si="2"/>
        <v>159605</v>
      </c>
      <c r="K50" s="168">
        <f t="shared" si="2"/>
        <v>201688</v>
      </c>
      <c r="L50" s="166">
        <v>107775</v>
      </c>
    </row>
    <row r="51" spans="1:12" ht="12.75">
      <c r="A51" s="165" t="s">
        <v>51</v>
      </c>
      <c r="B51" s="166">
        <v>46</v>
      </c>
      <c r="C51" s="166">
        <v>0</v>
      </c>
      <c r="D51" s="167">
        <v>581</v>
      </c>
      <c r="E51" s="168">
        <f t="shared" si="0"/>
        <v>627</v>
      </c>
      <c r="F51" s="166">
        <v>325</v>
      </c>
      <c r="G51" s="167">
        <v>1434</v>
      </c>
      <c r="H51" s="169">
        <f t="shared" si="1"/>
        <v>1759</v>
      </c>
      <c r="I51" s="169">
        <f t="shared" si="3"/>
        <v>371</v>
      </c>
      <c r="J51" s="169">
        <f t="shared" si="2"/>
        <v>2015</v>
      </c>
      <c r="K51" s="168">
        <f t="shared" si="2"/>
        <v>2386</v>
      </c>
      <c r="L51" s="166">
        <v>317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15</v>
      </c>
      <c r="E53" s="168">
        <f t="shared" si="0"/>
        <v>15</v>
      </c>
      <c r="F53" s="166">
        <v>0</v>
      </c>
      <c r="G53" s="167">
        <v>156</v>
      </c>
      <c r="H53" s="169">
        <f t="shared" si="1"/>
        <v>156</v>
      </c>
      <c r="I53" s="169">
        <f t="shared" si="3"/>
        <v>0</v>
      </c>
      <c r="J53" s="169">
        <f t="shared" si="2"/>
        <v>171</v>
      </c>
      <c r="K53" s="168">
        <f t="shared" si="2"/>
        <v>171</v>
      </c>
      <c r="L53" s="166">
        <v>34</v>
      </c>
    </row>
    <row r="54" spans="1:12" ht="12.75">
      <c r="A54" s="165" t="s">
        <v>54</v>
      </c>
      <c r="B54" s="166">
        <v>62149</v>
      </c>
      <c r="C54" s="166">
        <v>59335</v>
      </c>
      <c r="D54" s="167">
        <v>487568</v>
      </c>
      <c r="E54" s="168">
        <f t="shared" si="0"/>
        <v>609052</v>
      </c>
      <c r="F54" s="166">
        <v>24231</v>
      </c>
      <c r="G54" s="167">
        <v>89910</v>
      </c>
      <c r="H54" s="169">
        <f t="shared" si="1"/>
        <v>114141</v>
      </c>
      <c r="I54" s="169">
        <f t="shared" si="3"/>
        <v>145715</v>
      </c>
      <c r="J54" s="169">
        <f t="shared" si="2"/>
        <v>577478</v>
      </c>
      <c r="K54" s="168">
        <f t="shared" si="2"/>
        <v>723193</v>
      </c>
      <c r="L54" s="166">
        <v>236945</v>
      </c>
    </row>
    <row r="55" spans="1:12" ht="12.75">
      <c r="A55" s="165" t="s">
        <v>55</v>
      </c>
      <c r="B55" s="166">
        <v>701</v>
      </c>
      <c r="C55" s="166">
        <v>193</v>
      </c>
      <c r="D55" s="167">
        <v>4275</v>
      </c>
      <c r="E55" s="168">
        <f t="shared" si="0"/>
        <v>5169</v>
      </c>
      <c r="F55" s="166">
        <v>1077</v>
      </c>
      <c r="G55" s="167">
        <v>4106</v>
      </c>
      <c r="H55" s="169">
        <f t="shared" si="1"/>
        <v>5183</v>
      </c>
      <c r="I55" s="169">
        <f t="shared" si="3"/>
        <v>1971</v>
      </c>
      <c r="J55" s="169">
        <f t="shared" si="2"/>
        <v>8381</v>
      </c>
      <c r="K55" s="168">
        <f t="shared" si="2"/>
        <v>10352</v>
      </c>
      <c r="L55" s="166">
        <v>6809</v>
      </c>
    </row>
    <row r="56" spans="1:12" ht="12.75">
      <c r="A56" s="165" t="s">
        <v>56</v>
      </c>
      <c r="B56" s="166">
        <v>4552</v>
      </c>
      <c r="C56" s="166">
        <v>19292</v>
      </c>
      <c r="D56" s="167">
        <v>109276</v>
      </c>
      <c r="E56" s="168">
        <f t="shared" si="0"/>
        <v>133120</v>
      </c>
      <c r="F56" s="166">
        <v>1311</v>
      </c>
      <c r="G56" s="167">
        <v>5545</v>
      </c>
      <c r="H56" s="169">
        <f t="shared" si="1"/>
        <v>6856</v>
      </c>
      <c r="I56" s="169">
        <f t="shared" si="3"/>
        <v>25155</v>
      </c>
      <c r="J56" s="169">
        <f t="shared" si="2"/>
        <v>114821</v>
      </c>
      <c r="K56" s="168">
        <f t="shared" si="2"/>
        <v>139976</v>
      </c>
      <c r="L56" s="166">
        <v>270348</v>
      </c>
    </row>
    <row r="57" spans="1:12" ht="12.75">
      <c r="A57" s="165" t="s">
        <v>57</v>
      </c>
      <c r="B57" s="166">
        <v>272322</v>
      </c>
      <c r="C57" s="166">
        <v>46299</v>
      </c>
      <c r="D57" s="167">
        <v>1338575</v>
      </c>
      <c r="E57" s="168">
        <f t="shared" si="0"/>
        <v>1657196</v>
      </c>
      <c r="F57" s="166">
        <v>71848</v>
      </c>
      <c r="G57" s="167">
        <v>267954</v>
      </c>
      <c r="H57" s="169">
        <f t="shared" si="1"/>
        <v>339802</v>
      </c>
      <c r="I57" s="169">
        <f t="shared" si="3"/>
        <v>390469</v>
      </c>
      <c r="J57" s="169">
        <f t="shared" si="2"/>
        <v>1606529</v>
      </c>
      <c r="K57" s="168">
        <f t="shared" si="2"/>
        <v>1996998</v>
      </c>
      <c r="L57" s="166">
        <v>3253366</v>
      </c>
    </row>
    <row r="58" spans="1:12" ht="12.75">
      <c r="A58" s="165" t="s">
        <v>58</v>
      </c>
      <c r="B58" s="166">
        <v>30208</v>
      </c>
      <c r="C58" s="166">
        <v>131891</v>
      </c>
      <c r="D58" s="167">
        <v>739314</v>
      </c>
      <c r="E58" s="168">
        <f t="shared" si="0"/>
        <v>901413</v>
      </c>
      <c r="F58" s="166">
        <v>26522</v>
      </c>
      <c r="G58" s="167">
        <v>102943</v>
      </c>
      <c r="H58" s="169">
        <f t="shared" si="1"/>
        <v>129465</v>
      </c>
      <c r="I58" s="169">
        <f t="shared" si="3"/>
        <v>188621</v>
      </c>
      <c r="J58" s="169">
        <f t="shared" si="2"/>
        <v>842257</v>
      </c>
      <c r="K58" s="168">
        <f t="shared" si="2"/>
        <v>1030878</v>
      </c>
      <c r="L58" s="166">
        <v>843620</v>
      </c>
    </row>
    <row r="59" spans="1:12" ht="12.75">
      <c r="A59" s="165" t="s">
        <v>59</v>
      </c>
      <c r="B59" s="166">
        <v>79</v>
      </c>
      <c r="C59" s="166">
        <v>27</v>
      </c>
      <c r="D59" s="167">
        <v>698</v>
      </c>
      <c r="E59" s="168">
        <f t="shared" si="0"/>
        <v>804</v>
      </c>
      <c r="F59" s="166">
        <v>359</v>
      </c>
      <c r="G59" s="167">
        <v>1530</v>
      </c>
      <c r="H59" s="169">
        <f t="shared" si="1"/>
        <v>1889</v>
      </c>
      <c r="I59" s="169">
        <f t="shared" si="3"/>
        <v>465</v>
      </c>
      <c r="J59" s="169">
        <f t="shared" si="2"/>
        <v>2228</v>
      </c>
      <c r="K59" s="168">
        <f t="shared" si="2"/>
        <v>2693</v>
      </c>
      <c r="L59" s="166">
        <v>403</v>
      </c>
    </row>
    <row r="60" spans="1:12" ht="12.75">
      <c r="A60" s="165" t="s">
        <v>60</v>
      </c>
      <c r="B60" s="166">
        <v>1035</v>
      </c>
      <c r="C60" s="166">
        <v>23</v>
      </c>
      <c r="D60" s="167">
        <v>4917</v>
      </c>
      <c r="E60" s="168">
        <f t="shared" si="0"/>
        <v>5975</v>
      </c>
      <c r="F60" s="166">
        <v>167</v>
      </c>
      <c r="G60" s="167">
        <v>518</v>
      </c>
      <c r="H60" s="169">
        <f t="shared" si="1"/>
        <v>685</v>
      </c>
      <c r="I60" s="169">
        <f t="shared" si="3"/>
        <v>1225</v>
      </c>
      <c r="J60" s="169">
        <f t="shared" si="2"/>
        <v>5435</v>
      </c>
      <c r="K60" s="168">
        <f t="shared" si="2"/>
        <v>6660</v>
      </c>
      <c r="L60" s="166">
        <v>258</v>
      </c>
    </row>
    <row r="61" spans="1:12" ht="12.75">
      <c r="A61" s="165" t="s">
        <v>61</v>
      </c>
      <c r="B61" s="166">
        <v>24244</v>
      </c>
      <c r="C61" s="166">
        <v>417</v>
      </c>
      <c r="D61" s="167">
        <v>90153</v>
      </c>
      <c r="E61" s="168">
        <f t="shared" si="0"/>
        <v>114814</v>
      </c>
      <c r="F61" s="166">
        <v>4570</v>
      </c>
      <c r="G61" s="167">
        <v>15543</v>
      </c>
      <c r="H61" s="169">
        <f t="shared" si="1"/>
        <v>20113</v>
      </c>
      <c r="I61" s="169">
        <f t="shared" si="3"/>
        <v>29231</v>
      </c>
      <c r="J61" s="169">
        <f t="shared" si="2"/>
        <v>105696</v>
      </c>
      <c r="K61" s="168">
        <f t="shared" si="2"/>
        <v>134927</v>
      </c>
      <c r="L61" s="166">
        <v>1006</v>
      </c>
    </row>
    <row r="62" spans="1:12" ht="12.75">
      <c r="A62" s="165" t="s">
        <v>62</v>
      </c>
      <c r="B62" s="166">
        <v>790</v>
      </c>
      <c r="C62" s="166">
        <v>172</v>
      </c>
      <c r="D62" s="167">
        <v>2974</v>
      </c>
      <c r="E62" s="168">
        <f t="shared" si="0"/>
        <v>3936</v>
      </c>
      <c r="F62" s="166">
        <v>1301</v>
      </c>
      <c r="G62" s="167">
        <v>4302</v>
      </c>
      <c r="H62" s="169">
        <f t="shared" si="1"/>
        <v>5603</v>
      </c>
      <c r="I62" s="169">
        <f t="shared" si="3"/>
        <v>2263</v>
      </c>
      <c r="J62" s="169">
        <f t="shared" si="2"/>
        <v>7276</v>
      </c>
      <c r="K62" s="168">
        <f t="shared" si="2"/>
        <v>9539</v>
      </c>
      <c r="L62" s="166">
        <v>4865</v>
      </c>
    </row>
    <row r="63" spans="1:12" ht="12.75">
      <c r="A63" s="165" t="s">
        <v>63</v>
      </c>
      <c r="B63" s="166">
        <v>5341</v>
      </c>
      <c r="C63" s="166">
        <v>88</v>
      </c>
      <c r="D63" s="167">
        <v>20138</v>
      </c>
      <c r="E63" s="168">
        <f t="shared" si="0"/>
        <v>25567</v>
      </c>
      <c r="F63" s="166">
        <v>2316</v>
      </c>
      <c r="G63" s="167">
        <v>8665</v>
      </c>
      <c r="H63" s="169">
        <f t="shared" si="1"/>
        <v>10981</v>
      </c>
      <c r="I63" s="169">
        <f t="shared" si="3"/>
        <v>7745</v>
      </c>
      <c r="J63" s="169">
        <f t="shared" si="2"/>
        <v>28803</v>
      </c>
      <c r="K63" s="168">
        <f t="shared" si="2"/>
        <v>36548</v>
      </c>
      <c r="L63" s="166">
        <v>8353</v>
      </c>
    </row>
    <row r="64" spans="1:12" ht="12.75">
      <c r="A64" s="165" t="s">
        <v>64</v>
      </c>
      <c r="B64" s="166">
        <v>577</v>
      </c>
      <c r="C64" s="166">
        <v>878</v>
      </c>
      <c r="D64" s="167">
        <v>11785</v>
      </c>
      <c r="E64" s="168">
        <f>SUM(B64:D64)</f>
        <v>13240</v>
      </c>
      <c r="F64" s="166">
        <v>263</v>
      </c>
      <c r="G64" s="167">
        <v>1065</v>
      </c>
      <c r="H64" s="169">
        <f t="shared" si="1"/>
        <v>1328</v>
      </c>
      <c r="I64" s="169">
        <f t="shared" si="3"/>
        <v>1718</v>
      </c>
      <c r="J64" s="169">
        <f t="shared" si="2"/>
        <v>12850</v>
      </c>
      <c r="K64" s="168">
        <f t="shared" si="2"/>
        <v>14568</v>
      </c>
      <c r="L64" s="166">
        <v>1538</v>
      </c>
    </row>
    <row r="65" spans="1:12" ht="12.75">
      <c r="A65" s="165" t="s">
        <v>65</v>
      </c>
      <c r="B65" s="166">
        <v>8120</v>
      </c>
      <c r="C65" s="166">
        <v>803</v>
      </c>
      <c r="D65" s="167">
        <v>36209</v>
      </c>
      <c r="E65" s="168">
        <f t="shared" si="0"/>
        <v>45132</v>
      </c>
      <c r="F65" s="166">
        <v>1760</v>
      </c>
      <c r="G65" s="167">
        <v>7619</v>
      </c>
      <c r="H65" s="169">
        <f t="shared" si="1"/>
        <v>9379</v>
      </c>
      <c r="I65" s="169">
        <f t="shared" si="3"/>
        <v>10683</v>
      </c>
      <c r="J65" s="169">
        <f t="shared" si="2"/>
        <v>43828</v>
      </c>
      <c r="K65" s="168">
        <f t="shared" si="2"/>
        <v>54511</v>
      </c>
      <c r="L65" s="166">
        <v>34516</v>
      </c>
    </row>
    <row r="66" spans="1:12" ht="12.75">
      <c r="A66" s="165" t="s">
        <v>66</v>
      </c>
      <c r="B66" s="166">
        <v>2968</v>
      </c>
      <c r="C66" s="166">
        <v>1238</v>
      </c>
      <c r="D66" s="167">
        <v>18544</v>
      </c>
      <c r="E66" s="168">
        <f t="shared" si="0"/>
        <v>22750</v>
      </c>
      <c r="F66" s="166">
        <v>1738</v>
      </c>
      <c r="G66" s="167">
        <v>5991</v>
      </c>
      <c r="H66" s="169">
        <f t="shared" si="1"/>
        <v>7729</v>
      </c>
      <c r="I66" s="169">
        <f t="shared" si="3"/>
        <v>5944</v>
      </c>
      <c r="J66" s="169">
        <f t="shared" si="2"/>
        <v>24535</v>
      </c>
      <c r="K66" s="168">
        <f t="shared" si="2"/>
        <v>30479</v>
      </c>
      <c r="L66" s="166">
        <v>3415</v>
      </c>
    </row>
    <row r="67" spans="1:12" ht="12.75">
      <c r="A67" s="165" t="s">
        <v>67</v>
      </c>
      <c r="B67" s="166">
        <v>6</v>
      </c>
      <c r="C67" s="166">
        <v>36</v>
      </c>
      <c r="D67" s="167">
        <v>255</v>
      </c>
      <c r="E67" s="168">
        <f t="shared" si="0"/>
        <v>297</v>
      </c>
      <c r="F67" s="166">
        <v>190</v>
      </c>
      <c r="G67" s="167">
        <v>980</v>
      </c>
      <c r="H67" s="169">
        <f t="shared" si="1"/>
        <v>1170</v>
      </c>
      <c r="I67" s="169">
        <f t="shared" si="3"/>
        <v>232</v>
      </c>
      <c r="J67" s="169">
        <f t="shared" si="2"/>
        <v>1235</v>
      </c>
      <c r="K67" s="168">
        <f t="shared" si="2"/>
        <v>1467</v>
      </c>
      <c r="L67" s="166">
        <v>894</v>
      </c>
    </row>
    <row r="68" spans="1:12" ht="12.75">
      <c r="A68" s="165" t="s">
        <v>68</v>
      </c>
      <c r="B68" s="166">
        <v>28018</v>
      </c>
      <c r="C68" s="166">
        <v>33413</v>
      </c>
      <c r="D68" s="167">
        <v>229208</v>
      </c>
      <c r="E68" s="168">
        <f t="shared" si="0"/>
        <v>290639</v>
      </c>
      <c r="F68" s="166">
        <v>41980</v>
      </c>
      <c r="G68" s="167">
        <v>142566</v>
      </c>
      <c r="H68" s="169">
        <f t="shared" si="1"/>
        <v>184546</v>
      </c>
      <c r="I68" s="169">
        <f t="shared" si="3"/>
        <v>103411</v>
      </c>
      <c r="J68" s="169">
        <f t="shared" si="2"/>
        <v>371774</v>
      </c>
      <c r="K68" s="168">
        <f t="shared" si="2"/>
        <v>475185</v>
      </c>
      <c r="L68" s="166">
        <v>46381</v>
      </c>
    </row>
    <row r="69" spans="1:12" ht="12.75">
      <c r="A69" s="165" t="s">
        <v>69</v>
      </c>
      <c r="B69" s="166">
        <v>1141</v>
      </c>
      <c r="C69" s="166">
        <v>14</v>
      </c>
      <c r="D69" s="167">
        <v>3758</v>
      </c>
      <c r="E69" s="168">
        <f t="shared" si="0"/>
        <v>4913</v>
      </c>
      <c r="F69" s="166">
        <v>2819</v>
      </c>
      <c r="G69" s="167">
        <v>10433</v>
      </c>
      <c r="H69" s="169">
        <f t="shared" si="1"/>
        <v>13252</v>
      </c>
      <c r="I69" s="169">
        <f t="shared" si="3"/>
        <v>3974</v>
      </c>
      <c r="J69" s="169">
        <f t="shared" si="2"/>
        <v>14191</v>
      </c>
      <c r="K69" s="168">
        <f t="shared" si="2"/>
        <v>18165</v>
      </c>
      <c r="L69" s="166">
        <v>3098</v>
      </c>
    </row>
    <row r="70" spans="1:12" ht="12.75">
      <c r="A70" s="165" t="s">
        <v>70</v>
      </c>
      <c r="B70" s="166">
        <v>3452</v>
      </c>
      <c r="C70" s="166">
        <v>1461</v>
      </c>
      <c r="D70" s="167">
        <v>24181</v>
      </c>
      <c r="E70" s="168">
        <f t="shared" si="0"/>
        <v>29094</v>
      </c>
      <c r="F70" s="166">
        <v>852</v>
      </c>
      <c r="G70" s="167">
        <v>5151</v>
      </c>
      <c r="H70" s="169">
        <f t="shared" si="1"/>
        <v>6003</v>
      </c>
      <c r="I70" s="169">
        <f t="shared" si="3"/>
        <v>5765</v>
      </c>
      <c r="J70" s="169">
        <f t="shared" si="2"/>
        <v>29332</v>
      </c>
      <c r="K70" s="168">
        <f t="shared" si="2"/>
        <v>35097</v>
      </c>
      <c r="L70" s="166">
        <v>19373</v>
      </c>
    </row>
    <row r="71" spans="1:12" ht="12.75">
      <c r="A71" s="165" t="s">
        <v>71</v>
      </c>
      <c r="B71" s="166">
        <v>7455</v>
      </c>
      <c r="C71" s="166">
        <v>1071</v>
      </c>
      <c r="D71" s="167">
        <v>40247</v>
      </c>
      <c r="E71" s="168">
        <f t="shared" si="0"/>
        <v>48773</v>
      </c>
      <c r="F71" s="166">
        <v>668</v>
      </c>
      <c r="G71" s="167">
        <v>3501</v>
      </c>
      <c r="H71" s="169">
        <f t="shared" si="1"/>
        <v>4169</v>
      </c>
      <c r="I71" s="169">
        <f t="shared" si="3"/>
        <v>9194</v>
      </c>
      <c r="J71" s="169">
        <f t="shared" si="2"/>
        <v>43748</v>
      </c>
      <c r="K71" s="168">
        <f t="shared" si="2"/>
        <v>52942</v>
      </c>
      <c r="L71" s="166">
        <v>22871</v>
      </c>
    </row>
    <row r="72" spans="1:12" ht="12.75">
      <c r="A72" s="165" t="s">
        <v>72</v>
      </c>
      <c r="B72" s="166">
        <v>0</v>
      </c>
      <c r="C72" s="166">
        <v>10</v>
      </c>
      <c r="D72" s="167">
        <v>111</v>
      </c>
      <c r="E72" s="168">
        <f t="shared" si="0"/>
        <v>121</v>
      </c>
      <c r="F72" s="166">
        <v>71</v>
      </c>
      <c r="G72" s="167">
        <v>369</v>
      </c>
      <c r="H72" s="169">
        <f t="shared" si="1"/>
        <v>440</v>
      </c>
      <c r="I72" s="169">
        <f t="shared" si="3"/>
        <v>81</v>
      </c>
      <c r="J72" s="169">
        <f t="shared" si="2"/>
        <v>480</v>
      </c>
      <c r="K72" s="168">
        <f t="shared" si="2"/>
        <v>561</v>
      </c>
      <c r="L72" s="166">
        <v>62</v>
      </c>
    </row>
    <row r="73" spans="1:12" ht="12.75">
      <c r="A73" s="165" t="s">
        <v>73</v>
      </c>
      <c r="B73" s="166">
        <v>54263</v>
      </c>
      <c r="C73" s="166">
        <v>4042</v>
      </c>
      <c r="D73" s="167">
        <v>212553</v>
      </c>
      <c r="E73" s="168">
        <f t="shared" si="0"/>
        <v>270858</v>
      </c>
      <c r="F73" s="166">
        <v>8151</v>
      </c>
      <c r="G73" s="167">
        <v>27482</v>
      </c>
      <c r="H73" s="169">
        <f t="shared" si="1"/>
        <v>35633</v>
      </c>
      <c r="I73" s="169">
        <f t="shared" si="3"/>
        <v>66456</v>
      </c>
      <c r="J73" s="169">
        <f t="shared" si="2"/>
        <v>240035</v>
      </c>
      <c r="K73" s="168">
        <f t="shared" si="2"/>
        <v>306491</v>
      </c>
      <c r="L73" s="166">
        <v>52886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55</v>
      </c>
      <c r="G74" s="167">
        <v>0</v>
      </c>
      <c r="H74" s="169">
        <f t="shared" si="1"/>
        <v>55</v>
      </c>
      <c r="I74" s="169">
        <f t="shared" si="3"/>
        <v>55</v>
      </c>
      <c r="J74" s="169">
        <f t="shared" si="2"/>
        <v>0</v>
      </c>
      <c r="K74" s="168">
        <f t="shared" si="2"/>
        <v>55</v>
      </c>
      <c r="L74" s="166">
        <v>171</v>
      </c>
    </row>
    <row r="75" spans="1:12" ht="12.75">
      <c r="A75" s="165" t="s">
        <v>75</v>
      </c>
      <c r="B75" s="166">
        <v>124334</v>
      </c>
      <c r="C75" s="166">
        <v>2</v>
      </c>
      <c r="D75" s="167">
        <v>365404</v>
      </c>
      <c r="E75" s="168">
        <f t="shared" si="0"/>
        <v>489740</v>
      </c>
      <c r="F75" s="166">
        <v>9</v>
      </c>
      <c r="G75" s="167">
        <v>69</v>
      </c>
      <c r="H75" s="169">
        <f t="shared" si="1"/>
        <v>78</v>
      </c>
      <c r="I75" s="169">
        <f t="shared" si="3"/>
        <v>124345</v>
      </c>
      <c r="J75" s="169">
        <f t="shared" si="2"/>
        <v>365473</v>
      </c>
      <c r="K75" s="168">
        <f t="shared" si="2"/>
        <v>489818</v>
      </c>
      <c r="L75" s="166">
        <v>136159</v>
      </c>
    </row>
    <row r="76" spans="1:12" ht="12.75">
      <c r="A76" s="165" t="s">
        <v>76</v>
      </c>
      <c r="B76" s="166">
        <v>233</v>
      </c>
      <c r="C76" s="166">
        <v>140</v>
      </c>
      <c r="D76" s="167">
        <v>1192</v>
      </c>
      <c r="E76" s="168">
        <f t="shared" si="0"/>
        <v>1565</v>
      </c>
      <c r="F76" s="166">
        <v>5</v>
      </c>
      <c r="G76" s="167">
        <v>4</v>
      </c>
      <c r="H76" s="169">
        <f t="shared" si="1"/>
        <v>9</v>
      </c>
      <c r="I76" s="169">
        <f t="shared" si="3"/>
        <v>378</v>
      </c>
      <c r="J76" s="169">
        <f t="shared" si="2"/>
        <v>1196</v>
      </c>
      <c r="K76" s="168">
        <f t="shared" si="2"/>
        <v>1574</v>
      </c>
      <c r="L76" s="166">
        <v>1</v>
      </c>
    </row>
    <row r="77" spans="1:12" ht="12.75">
      <c r="A77" s="165" t="s">
        <v>77</v>
      </c>
      <c r="B77" s="166">
        <v>5</v>
      </c>
      <c r="C77" s="166">
        <v>0</v>
      </c>
      <c r="D77" s="167">
        <v>0</v>
      </c>
      <c r="E77" s="168">
        <f t="shared" si="0"/>
        <v>5</v>
      </c>
      <c r="F77" s="166">
        <v>51</v>
      </c>
      <c r="G77" s="167">
        <v>360</v>
      </c>
      <c r="H77" s="169">
        <f t="shared" si="1"/>
        <v>411</v>
      </c>
      <c r="I77" s="169">
        <f t="shared" si="3"/>
        <v>56</v>
      </c>
      <c r="J77" s="169">
        <f t="shared" si="2"/>
        <v>360</v>
      </c>
      <c r="K77" s="168">
        <f t="shared" si="2"/>
        <v>416</v>
      </c>
      <c r="L77" s="166">
        <v>604</v>
      </c>
    </row>
    <row r="78" spans="1:12" ht="12.75">
      <c r="A78" s="165" t="s">
        <v>78</v>
      </c>
      <c r="B78" s="166">
        <v>616</v>
      </c>
      <c r="C78" s="166">
        <v>0</v>
      </c>
      <c r="D78" s="167">
        <v>1329</v>
      </c>
      <c r="E78" s="168">
        <f t="shared" si="0"/>
        <v>1945</v>
      </c>
      <c r="F78" s="166">
        <v>545</v>
      </c>
      <c r="G78" s="167">
        <v>2183</v>
      </c>
      <c r="H78" s="169">
        <f t="shared" si="1"/>
        <v>2728</v>
      </c>
      <c r="I78" s="169">
        <f t="shared" si="3"/>
        <v>1161</v>
      </c>
      <c r="J78" s="169">
        <f t="shared" si="2"/>
        <v>3512</v>
      </c>
      <c r="K78" s="168">
        <f t="shared" si="2"/>
        <v>4673</v>
      </c>
      <c r="L78" s="166">
        <v>2710</v>
      </c>
    </row>
    <row r="79" spans="1:12" ht="12.75">
      <c r="A79" s="165" t="s">
        <v>79</v>
      </c>
      <c r="B79" s="166">
        <v>0</v>
      </c>
      <c r="C79" s="166">
        <v>92</v>
      </c>
      <c r="D79" s="167">
        <v>499</v>
      </c>
      <c r="E79" s="168">
        <f t="shared" si="0"/>
        <v>591</v>
      </c>
      <c r="F79" s="166">
        <v>91</v>
      </c>
      <c r="G79" s="167">
        <v>470</v>
      </c>
      <c r="H79" s="169">
        <f t="shared" si="1"/>
        <v>561</v>
      </c>
      <c r="I79" s="169">
        <f t="shared" si="3"/>
        <v>183</v>
      </c>
      <c r="J79" s="169">
        <f t="shared" si="2"/>
        <v>969</v>
      </c>
      <c r="K79" s="168">
        <f t="shared" si="2"/>
        <v>1152</v>
      </c>
      <c r="L79" s="166">
        <v>267</v>
      </c>
    </row>
    <row r="80" spans="1:12" ht="12.75">
      <c r="A80" s="165" t="s">
        <v>80</v>
      </c>
      <c r="B80" s="166">
        <v>1</v>
      </c>
      <c r="C80" s="166">
        <v>0</v>
      </c>
      <c r="D80" s="167">
        <v>4</v>
      </c>
      <c r="E80" s="168">
        <f t="shared" si="0"/>
        <v>5</v>
      </c>
      <c r="F80" s="166">
        <v>15</v>
      </c>
      <c r="G80" s="167">
        <v>45</v>
      </c>
      <c r="H80" s="169">
        <f t="shared" si="1"/>
        <v>60</v>
      </c>
      <c r="I80" s="169">
        <f t="shared" si="3"/>
        <v>16</v>
      </c>
      <c r="J80" s="169">
        <f t="shared" si="2"/>
        <v>49</v>
      </c>
      <c r="K80" s="168">
        <f t="shared" si="2"/>
        <v>65</v>
      </c>
      <c r="L80" s="166">
        <v>18</v>
      </c>
    </row>
    <row r="81" spans="1:12" ht="12.75">
      <c r="A81" s="165" t="s">
        <v>81</v>
      </c>
      <c r="B81" s="166">
        <v>250</v>
      </c>
      <c r="C81" s="166">
        <v>22</v>
      </c>
      <c r="D81" s="167">
        <v>1410</v>
      </c>
      <c r="E81" s="168">
        <f t="shared" si="0"/>
        <v>1682</v>
      </c>
      <c r="F81" s="166">
        <v>575</v>
      </c>
      <c r="G81" s="167">
        <v>2371</v>
      </c>
      <c r="H81" s="169">
        <f t="shared" si="1"/>
        <v>2946</v>
      </c>
      <c r="I81" s="169">
        <f t="shared" si="3"/>
        <v>847</v>
      </c>
      <c r="J81" s="169">
        <f t="shared" si="2"/>
        <v>3781</v>
      </c>
      <c r="K81" s="168">
        <f t="shared" si="2"/>
        <v>4628</v>
      </c>
      <c r="L81" s="166">
        <v>567</v>
      </c>
    </row>
    <row r="82" spans="1:12" ht="12.75">
      <c r="A82" s="165" t="s">
        <v>82</v>
      </c>
      <c r="B82" s="166">
        <v>4560</v>
      </c>
      <c r="C82" s="166">
        <v>357</v>
      </c>
      <c r="D82" s="167">
        <v>19378</v>
      </c>
      <c r="E82" s="168">
        <f t="shared" si="0"/>
        <v>24295</v>
      </c>
      <c r="F82" s="166">
        <v>590</v>
      </c>
      <c r="G82" s="167">
        <v>2042</v>
      </c>
      <c r="H82" s="169">
        <f t="shared" si="1"/>
        <v>2632</v>
      </c>
      <c r="I82" s="169">
        <f t="shared" si="3"/>
        <v>5507</v>
      </c>
      <c r="J82" s="169">
        <f t="shared" si="2"/>
        <v>21420</v>
      </c>
      <c r="K82" s="168">
        <f t="shared" si="2"/>
        <v>26927</v>
      </c>
      <c r="L82" s="166">
        <v>625</v>
      </c>
    </row>
    <row r="83" spans="1:12" ht="12.75">
      <c r="A83" s="165" t="s">
        <v>83</v>
      </c>
      <c r="B83" s="166">
        <v>1170</v>
      </c>
      <c r="C83" s="166">
        <v>218</v>
      </c>
      <c r="D83" s="167">
        <v>5892</v>
      </c>
      <c r="E83" s="168">
        <f t="shared" si="0"/>
        <v>7280</v>
      </c>
      <c r="F83" s="166">
        <v>4215</v>
      </c>
      <c r="G83" s="167">
        <v>8762</v>
      </c>
      <c r="H83" s="169">
        <f t="shared" si="1"/>
        <v>12977</v>
      </c>
      <c r="I83" s="169">
        <f t="shared" si="3"/>
        <v>5603</v>
      </c>
      <c r="J83" s="169">
        <f t="shared" si="2"/>
        <v>14654</v>
      </c>
      <c r="K83" s="168">
        <f t="shared" si="2"/>
        <v>20257</v>
      </c>
      <c r="L83" s="166">
        <v>11554</v>
      </c>
    </row>
    <row r="84" spans="1:12" ht="12.75">
      <c r="A84" s="165" t="s">
        <v>84</v>
      </c>
      <c r="B84" s="166">
        <v>79</v>
      </c>
      <c r="C84" s="166">
        <v>4</v>
      </c>
      <c r="D84" s="167">
        <v>499</v>
      </c>
      <c r="E84" s="168">
        <f t="shared" si="0"/>
        <v>582</v>
      </c>
      <c r="F84" s="166">
        <v>246</v>
      </c>
      <c r="G84" s="167">
        <v>997</v>
      </c>
      <c r="H84" s="169">
        <f t="shared" si="1"/>
        <v>1243</v>
      </c>
      <c r="I84" s="169">
        <f t="shared" si="3"/>
        <v>329</v>
      </c>
      <c r="J84" s="169">
        <f t="shared" si="2"/>
        <v>1496</v>
      </c>
      <c r="K84" s="168">
        <f t="shared" si="2"/>
        <v>1825</v>
      </c>
      <c r="L84" s="166">
        <v>320</v>
      </c>
    </row>
    <row r="85" spans="1:12" ht="12.75">
      <c r="A85" s="165" t="s">
        <v>85</v>
      </c>
      <c r="B85" s="166">
        <v>2</v>
      </c>
      <c r="C85" s="166">
        <v>0</v>
      </c>
      <c r="D85" s="167">
        <v>7</v>
      </c>
      <c r="E85" s="168">
        <f t="shared" si="0"/>
        <v>9</v>
      </c>
      <c r="F85" s="166">
        <v>8</v>
      </c>
      <c r="G85" s="167">
        <v>49</v>
      </c>
      <c r="H85" s="169">
        <f t="shared" si="1"/>
        <v>57</v>
      </c>
      <c r="I85" s="169">
        <f t="shared" si="3"/>
        <v>10</v>
      </c>
      <c r="J85" s="169">
        <f t="shared" si="2"/>
        <v>56</v>
      </c>
      <c r="K85" s="168">
        <f t="shared" si="2"/>
        <v>66</v>
      </c>
      <c r="L85" s="166">
        <v>25</v>
      </c>
    </row>
    <row r="86" spans="1:12" ht="12.75">
      <c r="A86" s="165" t="s">
        <v>86</v>
      </c>
      <c r="B86" s="166">
        <v>4018</v>
      </c>
      <c r="C86" s="166">
        <v>7481</v>
      </c>
      <c r="D86" s="167">
        <v>46189</v>
      </c>
      <c r="E86" s="168">
        <f>SUM(B86:D86)</f>
        <v>57688</v>
      </c>
      <c r="F86" s="166">
        <v>14132</v>
      </c>
      <c r="G86" s="167">
        <v>69814</v>
      </c>
      <c r="H86" s="169">
        <f t="shared" si="1"/>
        <v>83946</v>
      </c>
      <c r="I86" s="169">
        <f t="shared" si="3"/>
        <v>25631</v>
      </c>
      <c r="J86" s="169">
        <f>SUM(D86+G86)</f>
        <v>116003</v>
      </c>
      <c r="K86" s="168">
        <f t="shared" si="2"/>
        <v>141634</v>
      </c>
      <c r="L86" s="166">
        <v>67630</v>
      </c>
    </row>
    <row r="87" spans="1:12" ht="12.75">
      <c r="A87" s="165" t="s">
        <v>87</v>
      </c>
      <c r="B87" s="166">
        <v>381</v>
      </c>
      <c r="C87" s="166">
        <v>190</v>
      </c>
      <c r="D87" s="167">
        <v>3034</v>
      </c>
      <c r="E87" s="168">
        <f t="shared" si="0"/>
        <v>3605</v>
      </c>
      <c r="F87" s="166">
        <v>188</v>
      </c>
      <c r="G87" s="167">
        <v>929</v>
      </c>
      <c r="H87" s="169">
        <f t="shared" si="1"/>
        <v>1117</v>
      </c>
      <c r="I87" s="169">
        <f t="shared" si="3"/>
        <v>759</v>
      </c>
      <c r="J87" s="169">
        <f t="shared" si="2"/>
        <v>3963</v>
      </c>
      <c r="K87" s="168">
        <f t="shared" si="2"/>
        <v>4722</v>
      </c>
      <c r="L87" s="166">
        <v>1237</v>
      </c>
    </row>
    <row r="88" spans="1:12" ht="12.75">
      <c r="A88" s="165" t="s">
        <v>88</v>
      </c>
      <c r="B88" s="166">
        <v>6154</v>
      </c>
      <c r="C88" s="166">
        <v>405</v>
      </c>
      <c r="D88" s="167">
        <v>27094</v>
      </c>
      <c r="E88" s="168">
        <f t="shared" si="0"/>
        <v>33653</v>
      </c>
      <c r="F88" s="166">
        <v>2182</v>
      </c>
      <c r="G88" s="167">
        <v>6269</v>
      </c>
      <c r="H88" s="169">
        <f t="shared" si="1"/>
        <v>8451</v>
      </c>
      <c r="I88" s="169">
        <f t="shared" si="3"/>
        <v>8741</v>
      </c>
      <c r="J88" s="169">
        <f t="shared" si="2"/>
        <v>33363</v>
      </c>
      <c r="K88" s="168">
        <f t="shared" si="2"/>
        <v>42104</v>
      </c>
      <c r="L88" s="166">
        <v>9486</v>
      </c>
    </row>
    <row r="89" spans="1:12" ht="12.75">
      <c r="A89" s="165" t="s">
        <v>89</v>
      </c>
      <c r="B89" s="166">
        <v>144</v>
      </c>
      <c r="C89" s="166">
        <v>20</v>
      </c>
      <c r="D89" s="167">
        <v>532</v>
      </c>
      <c r="E89" s="168">
        <f aca="true" t="shared" si="4" ref="E89:E119">SUM(B89:D89)</f>
        <v>696</v>
      </c>
      <c r="F89" s="166">
        <v>0</v>
      </c>
      <c r="G89" s="167">
        <v>9</v>
      </c>
      <c r="H89" s="169">
        <f aca="true" t="shared" si="5" ref="H89:H119">SUM(F89:G89)</f>
        <v>9</v>
      </c>
      <c r="I89" s="169">
        <f t="shared" si="3"/>
        <v>164</v>
      </c>
      <c r="J89" s="169">
        <f aca="true" t="shared" si="6" ref="J89:K119">SUM(D89+G89)</f>
        <v>541</v>
      </c>
      <c r="K89" s="168">
        <f t="shared" si="6"/>
        <v>705</v>
      </c>
      <c r="L89" s="166">
        <v>1139</v>
      </c>
    </row>
    <row r="90" spans="1:12" ht="12.75">
      <c r="A90" s="165" t="s">
        <v>90</v>
      </c>
      <c r="B90" s="166">
        <v>12844</v>
      </c>
      <c r="C90" s="166">
        <v>9608</v>
      </c>
      <c r="D90" s="167">
        <v>81213</v>
      </c>
      <c r="E90" s="168">
        <f t="shared" si="4"/>
        <v>103665</v>
      </c>
      <c r="F90" s="166">
        <v>1679</v>
      </c>
      <c r="G90" s="167">
        <v>8562</v>
      </c>
      <c r="H90" s="169">
        <f t="shared" si="5"/>
        <v>10241</v>
      </c>
      <c r="I90" s="169">
        <f aca="true" t="shared" si="7" ref="I90:I119">SUM(B90+C90+F90)</f>
        <v>24131</v>
      </c>
      <c r="J90" s="169">
        <f t="shared" si="6"/>
        <v>89775</v>
      </c>
      <c r="K90" s="168">
        <f t="shared" si="6"/>
        <v>113906</v>
      </c>
      <c r="L90" s="166">
        <v>89014</v>
      </c>
    </row>
    <row r="91" spans="1:12" ht="12.75">
      <c r="A91" s="165" t="s">
        <v>91</v>
      </c>
      <c r="B91" s="166">
        <v>30197</v>
      </c>
      <c r="C91" s="166">
        <v>1387</v>
      </c>
      <c r="D91" s="167">
        <v>104337</v>
      </c>
      <c r="E91" s="168">
        <f t="shared" si="4"/>
        <v>135921</v>
      </c>
      <c r="F91" s="166">
        <v>5710</v>
      </c>
      <c r="G91" s="167">
        <v>19580</v>
      </c>
      <c r="H91" s="169">
        <f t="shared" si="5"/>
        <v>25290</v>
      </c>
      <c r="I91" s="169">
        <f t="shared" si="7"/>
        <v>37294</v>
      </c>
      <c r="J91" s="169">
        <f t="shared" si="6"/>
        <v>123917</v>
      </c>
      <c r="K91" s="168">
        <f t="shared" si="6"/>
        <v>161211</v>
      </c>
      <c r="L91" s="166">
        <v>203029</v>
      </c>
    </row>
    <row r="92" spans="1:12" ht="12.75">
      <c r="A92" s="165" t="s">
        <v>92</v>
      </c>
      <c r="B92" s="166">
        <v>66281</v>
      </c>
      <c r="C92" s="166">
        <v>50</v>
      </c>
      <c r="D92" s="167">
        <v>210609</v>
      </c>
      <c r="E92" s="168">
        <f t="shared" si="4"/>
        <v>276940</v>
      </c>
      <c r="F92" s="166">
        <v>1091</v>
      </c>
      <c r="G92" s="167">
        <v>2013</v>
      </c>
      <c r="H92" s="169">
        <f t="shared" si="5"/>
        <v>3104</v>
      </c>
      <c r="I92" s="169">
        <f t="shared" si="7"/>
        <v>67422</v>
      </c>
      <c r="J92" s="169">
        <f t="shared" si="6"/>
        <v>212622</v>
      </c>
      <c r="K92" s="168">
        <f t="shared" si="6"/>
        <v>280044</v>
      </c>
      <c r="L92" s="166">
        <v>30659</v>
      </c>
    </row>
    <row r="93" spans="1:12" ht="12.75">
      <c r="A93" s="165" t="s">
        <v>93</v>
      </c>
      <c r="B93" s="166">
        <v>51876</v>
      </c>
      <c r="C93" s="166">
        <v>12634</v>
      </c>
      <c r="D93" s="167">
        <v>331876</v>
      </c>
      <c r="E93" s="168">
        <f t="shared" si="4"/>
        <v>396386</v>
      </c>
      <c r="F93" s="166">
        <v>28154</v>
      </c>
      <c r="G93" s="167">
        <v>107606</v>
      </c>
      <c r="H93" s="169">
        <f t="shared" si="5"/>
        <v>135760</v>
      </c>
      <c r="I93" s="169">
        <f t="shared" si="7"/>
        <v>92664</v>
      </c>
      <c r="J93" s="169">
        <f t="shared" si="6"/>
        <v>439482</v>
      </c>
      <c r="K93" s="168">
        <f t="shared" si="6"/>
        <v>532146</v>
      </c>
      <c r="L93" s="166">
        <v>252298</v>
      </c>
    </row>
    <row r="94" spans="1:12" ht="12.75">
      <c r="A94" s="165" t="s">
        <v>94</v>
      </c>
      <c r="B94" s="166">
        <v>0</v>
      </c>
      <c r="C94" s="166">
        <v>235</v>
      </c>
      <c r="D94" s="167">
        <v>1115</v>
      </c>
      <c r="E94" s="168">
        <f t="shared" si="4"/>
        <v>1350</v>
      </c>
      <c r="F94" s="166">
        <v>45</v>
      </c>
      <c r="G94" s="167">
        <v>173</v>
      </c>
      <c r="H94" s="169">
        <f t="shared" si="5"/>
        <v>218</v>
      </c>
      <c r="I94" s="169">
        <f t="shared" si="7"/>
        <v>280</v>
      </c>
      <c r="J94" s="169">
        <f t="shared" si="6"/>
        <v>1288</v>
      </c>
      <c r="K94" s="168">
        <f t="shared" si="6"/>
        <v>1568</v>
      </c>
      <c r="L94" s="166">
        <v>376</v>
      </c>
    </row>
    <row r="95" spans="1:12" ht="12.75">
      <c r="A95" s="165" t="s">
        <v>95</v>
      </c>
      <c r="B95" s="166">
        <v>38028</v>
      </c>
      <c r="C95" s="166">
        <v>2661</v>
      </c>
      <c r="D95" s="167">
        <v>172464</v>
      </c>
      <c r="E95" s="168">
        <f t="shared" si="4"/>
        <v>213153</v>
      </c>
      <c r="F95" s="166">
        <v>7837</v>
      </c>
      <c r="G95" s="167">
        <v>27238</v>
      </c>
      <c r="H95" s="169">
        <f t="shared" si="5"/>
        <v>35075</v>
      </c>
      <c r="I95" s="169">
        <f t="shared" si="7"/>
        <v>48526</v>
      </c>
      <c r="J95" s="169">
        <f t="shared" si="6"/>
        <v>199702</v>
      </c>
      <c r="K95" s="168">
        <f t="shared" si="6"/>
        <v>248228</v>
      </c>
      <c r="L95" s="166">
        <v>316682</v>
      </c>
    </row>
    <row r="96" spans="1:12" ht="12.75">
      <c r="A96" s="165" t="s">
        <v>96</v>
      </c>
      <c r="B96" s="166">
        <v>341</v>
      </c>
      <c r="C96" s="166">
        <v>17</v>
      </c>
      <c r="D96" s="167">
        <v>1290</v>
      </c>
      <c r="E96" s="168">
        <f t="shared" si="4"/>
        <v>1648</v>
      </c>
      <c r="F96" s="166">
        <v>67</v>
      </c>
      <c r="G96" s="167">
        <v>198</v>
      </c>
      <c r="H96" s="169">
        <f t="shared" si="5"/>
        <v>265</v>
      </c>
      <c r="I96" s="169">
        <f t="shared" si="7"/>
        <v>425</v>
      </c>
      <c r="J96" s="169">
        <f t="shared" si="6"/>
        <v>1488</v>
      </c>
      <c r="K96" s="168">
        <f t="shared" si="6"/>
        <v>1913</v>
      </c>
      <c r="L96" s="166">
        <v>12</v>
      </c>
    </row>
    <row r="97" spans="1:12" ht="12.75">
      <c r="A97" s="165" t="s">
        <v>97</v>
      </c>
      <c r="B97" s="166">
        <v>13818</v>
      </c>
      <c r="C97" s="166">
        <v>1166</v>
      </c>
      <c r="D97" s="167">
        <v>33822</v>
      </c>
      <c r="E97" s="168">
        <f t="shared" si="4"/>
        <v>48806</v>
      </c>
      <c r="F97" s="166">
        <v>2140</v>
      </c>
      <c r="G97" s="167">
        <v>3050</v>
      </c>
      <c r="H97" s="169">
        <f t="shared" si="5"/>
        <v>5190</v>
      </c>
      <c r="I97" s="169">
        <f t="shared" si="7"/>
        <v>17124</v>
      </c>
      <c r="J97" s="169">
        <f t="shared" si="6"/>
        <v>36872</v>
      </c>
      <c r="K97" s="168">
        <f t="shared" si="6"/>
        <v>53996</v>
      </c>
      <c r="L97" s="166">
        <v>10242</v>
      </c>
    </row>
    <row r="98" spans="1:12" ht="12.75">
      <c r="A98" s="165" t="s">
        <v>98</v>
      </c>
      <c r="B98" s="166">
        <v>871</v>
      </c>
      <c r="C98" s="166">
        <v>214</v>
      </c>
      <c r="D98" s="167">
        <v>3703</v>
      </c>
      <c r="E98" s="168">
        <f t="shared" si="4"/>
        <v>4788</v>
      </c>
      <c r="F98" s="166">
        <v>195</v>
      </c>
      <c r="G98" s="167">
        <v>335</v>
      </c>
      <c r="H98" s="169">
        <f t="shared" si="5"/>
        <v>530</v>
      </c>
      <c r="I98" s="169">
        <f t="shared" si="7"/>
        <v>1280</v>
      </c>
      <c r="J98" s="169">
        <f t="shared" si="6"/>
        <v>4038</v>
      </c>
      <c r="K98" s="168">
        <f t="shared" si="6"/>
        <v>5318</v>
      </c>
      <c r="L98" s="166">
        <v>1006</v>
      </c>
    </row>
    <row r="99" spans="1:12" ht="12.75">
      <c r="A99" s="165" t="s">
        <v>99</v>
      </c>
      <c r="B99" s="166">
        <v>144</v>
      </c>
      <c r="C99" s="166">
        <v>40</v>
      </c>
      <c r="D99" s="167">
        <v>608</v>
      </c>
      <c r="E99" s="168">
        <f t="shared" si="4"/>
        <v>792</v>
      </c>
      <c r="F99" s="166">
        <v>38</v>
      </c>
      <c r="G99" s="167">
        <v>20</v>
      </c>
      <c r="H99" s="169">
        <f t="shared" si="5"/>
        <v>58</v>
      </c>
      <c r="I99" s="169">
        <f t="shared" si="7"/>
        <v>222</v>
      </c>
      <c r="J99" s="169">
        <f t="shared" si="6"/>
        <v>628</v>
      </c>
      <c r="K99" s="168">
        <f t="shared" si="6"/>
        <v>850</v>
      </c>
      <c r="L99" s="166">
        <v>393</v>
      </c>
    </row>
    <row r="100" spans="1:12" ht="12.75">
      <c r="A100" s="165" t="s">
        <v>100</v>
      </c>
      <c r="B100" s="166">
        <v>33</v>
      </c>
      <c r="C100" s="166">
        <v>1</v>
      </c>
      <c r="D100" s="167">
        <v>35</v>
      </c>
      <c r="E100" s="168">
        <f t="shared" si="4"/>
        <v>69</v>
      </c>
      <c r="F100" s="166">
        <v>676</v>
      </c>
      <c r="G100" s="167">
        <v>3134</v>
      </c>
      <c r="H100" s="169">
        <f t="shared" si="5"/>
        <v>3810</v>
      </c>
      <c r="I100" s="169">
        <f t="shared" si="7"/>
        <v>710</v>
      </c>
      <c r="J100" s="169">
        <f t="shared" si="6"/>
        <v>3169</v>
      </c>
      <c r="K100" s="168">
        <f t="shared" si="6"/>
        <v>3879</v>
      </c>
      <c r="L100" s="166">
        <v>18058</v>
      </c>
    </row>
    <row r="101" spans="1:12" ht="12.75">
      <c r="A101" s="165" t="s">
        <v>101</v>
      </c>
      <c r="B101" s="166">
        <v>1504</v>
      </c>
      <c r="C101" s="166">
        <v>40</v>
      </c>
      <c r="D101" s="167">
        <v>7673</v>
      </c>
      <c r="E101" s="168">
        <f t="shared" si="4"/>
        <v>9217</v>
      </c>
      <c r="F101" s="166">
        <v>22091</v>
      </c>
      <c r="G101" s="167">
        <v>93641</v>
      </c>
      <c r="H101" s="169">
        <f t="shared" si="5"/>
        <v>115732</v>
      </c>
      <c r="I101" s="169">
        <f t="shared" si="7"/>
        <v>23635</v>
      </c>
      <c r="J101" s="169">
        <f t="shared" si="6"/>
        <v>101314</v>
      </c>
      <c r="K101" s="168">
        <f t="shared" si="6"/>
        <v>124949</v>
      </c>
      <c r="L101" s="166">
        <v>116404</v>
      </c>
    </row>
    <row r="102" spans="1:12" ht="12.75">
      <c r="A102" s="165" t="s">
        <v>102</v>
      </c>
      <c r="B102" s="166">
        <v>423</v>
      </c>
      <c r="C102" s="166">
        <v>1651</v>
      </c>
      <c r="D102" s="167">
        <v>9001</v>
      </c>
      <c r="E102" s="168">
        <f t="shared" si="4"/>
        <v>11075</v>
      </c>
      <c r="F102" s="166">
        <v>13633</v>
      </c>
      <c r="G102" s="167">
        <v>52550</v>
      </c>
      <c r="H102" s="169">
        <f t="shared" si="5"/>
        <v>66183</v>
      </c>
      <c r="I102" s="169">
        <f t="shared" si="7"/>
        <v>15707</v>
      </c>
      <c r="J102" s="169">
        <f t="shared" si="6"/>
        <v>61551</v>
      </c>
      <c r="K102" s="168">
        <f t="shared" si="6"/>
        <v>77258</v>
      </c>
      <c r="L102" s="166">
        <v>28457</v>
      </c>
    </row>
    <row r="103" spans="1:12" ht="12.75">
      <c r="A103" s="165" t="s">
        <v>103</v>
      </c>
      <c r="B103" s="166">
        <v>23971</v>
      </c>
      <c r="C103" s="166">
        <v>33352</v>
      </c>
      <c r="D103" s="167">
        <v>225737</v>
      </c>
      <c r="E103" s="168">
        <f t="shared" si="4"/>
        <v>283060</v>
      </c>
      <c r="F103" s="166">
        <v>30114</v>
      </c>
      <c r="G103" s="167">
        <v>107444</v>
      </c>
      <c r="H103" s="169">
        <f t="shared" si="5"/>
        <v>137558</v>
      </c>
      <c r="I103" s="169">
        <f t="shared" si="7"/>
        <v>87437</v>
      </c>
      <c r="J103" s="169">
        <f t="shared" si="6"/>
        <v>333181</v>
      </c>
      <c r="K103" s="168">
        <f t="shared" si="6"/>
        <v>420618</v>
      </c>
      <c r="L103" s="166">
        <v>82274</v>
      </c>
    </row>
    <row r="104" spans="1:12" ht="12.75">
      <c r="A104" s="165" t="s">
        <v>104</v>
      </c>
      <c r="B104" s="166">
        <v>25</v>
      </c>
      <c r="C104" s="166">
        <v>0</v>
      </c>
      <c r="D104" s="167">
        <v>253</v>
      </c>
      <c r="E104" s="168">
        <f t="shared" si="4"/>
        <v>278</v>
      </c>
      <c r="F104" s="166">
        <v>0</v>
      </c>
      <c r="G104" s="167">
        <v>8</v>
      </c>
      <c r="H104" s="169">
        <f t="shared" si="5"/>
        <v>8</v>
      </c>
      <c r="I104" s="169">
        <f t="shared" si="7"/>
        <v>25</v>
      </c>
      <c r="J104" s="169">
        <f t="shared" si="6"/>
        <v>261</v>
      </c>
      <c r="K104" s="168">
        <f t="shared" si="6"/>
        <v>286</v>
      </c>
      <c r="L104" s="166">
        <v>206</v>
      </c>
    </row>
    <row r="105" spans="1:12" ht="12.75">
      <c r="A105" s="165" t="s">
        <v>105</v>
      </c>
      <c r="B105" s="166">
        <v>8667</v>
      </c>
      <c r="C105" s="166">
        <v>5257</v>
      </c>
      <c r="D105" s="167">
        <v>62801</v>
      </c>
      <c r="E105" s="168">
        <f t="shared" si="4"/>
        <v>76725</v>
      </c>
      <c r="F105" s="166">
        <v>2289</v>
      </c>
      <c r="G105" s="167">
        <v>10024</v>
      </c>
      <c r="H105" s="169">
        <f t="shared" si="5"/>
        <v>12313</v>
      </c>
      <c r="I105" s="169">
        <f t="shared" si="7"/>
        <v>16213</v>
      </c>
      <c r="J105" s="169">
        <f t="shared" si="6"/>
        <v>72825</v>
      </c>
      <c r="K105" s="168">
        <f t="shared" si="6"/>
        <v>89038</v>
      </c>
      <c r="L105" s="166">
        <v>9970</v>
      </c>
    </row>
    <row r="106" spans="1:12" ht="12.75">
      <c r="A106" s="165" t="s">
        <v>106</v>
      </c>
      <c r="B106" s="166">
        <v>1084</v>
      </c>
      <c r="C106" s="166">
        <v>754</v>
      </c>
      <c r="D106" s="167">
        <v>9401</v>
      </c>
      <c r="E106" s="168">
        <f t="shared" si="4"/>
        <v>11239</v>
      </c>
      <c r="F106" s="166">
        <v>875</v>
      </c>
      <c r="G106" s="167">
        <v>3688</v>
      </c>
      <c r="H106" s="169">
        <f t="shared" si="5"/>
        <v>4563</v>
      </c>
      <c r="I106" s="169">
        <f t="shared" si="7"/>
        <v>2713</v>
      </c>
      <c r="J106" s="169">
        <f t="shared" si="6"/>
        <v>13089</v>
      </c>
      <c r="K106" s="168">
        <f t="shared" si="6"/>
        <v>15802</v>
      </c>
      <c r="L106" s="166">
        <v>7519</v>
      </c>
    </row>
    <row r="107" spans="1:12" ht="12.75">
      <c r="A107" s="165" t="s">
        <v>107</v>
      </c>
      <c r="B107" s="166">
        <v>20581</v>
      </c>
      <c r="C107" s="166">
        <v>16504</v>
      </c>
      <c r="D107" s="167">
        <v>210344</v>
      </c>
      <c r="E107" s="168">
        <f t="shared" si="4"/>
        <v>247429</v>
      </c>
      <c r="F107" s="166">
        <v>6470</v>
      </c>
      <c r="G107" s="167">
        <v>25654</v>
      </c>
      <c r="H107" s="169">
        <f t="shared" si="5"/>
        <v>32124</v>
      </c>
      <c r="I107" s="169">
        <f t="shared" si="7"/>
        <v>43555</v>
      </c>
      <c r="J107" s="169">
        <f t="shared" si="6"/>
        <v>235998</v>
      </c>
      <c r="K107" s="168">
        <f t="shared" si="6"/>
        <v>279553</v>
      </c>
      <c r="L107" s="166">
        <v>147935</v>
      </c>
    </row>
    <row r="108" spans="1:12" ht="12.75">
      <c r="A108" s="165" t="s">
        <v>108</v>
      </c>
      <c r="B108" s="166">
        <v>43238</v>
      </c>
      <c r="C108" s="166">
        <v>9663</v>
      </c>
      <c r="D108" s="167">
        <v>257967</v>
      </c>
      <c r="E108" s="168">
        <f t="shared" si="4"/>
        <v>310868</v>
      </c>
      <c r="F108" s="166">
        <v>2941</v>
      </c>
      <c r="G108" s="167">
        <v>12130</v>
      </c>
      <c r="H108" s="169">
        <f t="shared" si="5"/>
        <v>15071</v>
      </c>
      <c r="I108" s="169">
        <f t="shared" si="7"/>
        <v>55842</v>
      </c>
      <c r="J108" s="169">
        <f t="shared" si="6"/>
        <v>270097</v>
      </c>
      <c r="K108" s="168">
        <f t="shared" si="6"/>
        <v>325939</v>
      </c>
      <c r="L108" s="166">
        <v>255297</v>
      </c>
    </row>
    <row r="109" spans="1:12" ht="12.75">
      <c r="A109" s="165" t="s">
        <v>109</v>
      </c>
      <c r="B109" s="166">
        <v>1081</v>
      </c>
      <c r="C109" s="166">
        <v>942</v>
      </c>
      <c r="D109" s="167">
        <v>11329</v>
      </c>
      <c r="E109" s="168">
        <f t="shared" si="4"/>
        <v>13352</v>
      </c>
      <c r="F109" s="166">
        <v>1055</v>
      </c>
      <c r="G109" s="167">
        <v>5399</v>
      </c>
      <c r="H109" s="169">
        <f t="shared" si="5"/>
        <v>6454</v>
      </c>
      <c r="I109" s="169">
        <f t="shared" si="7"/>
        <v>3078</v>
      </c>
      <c r="J109" s="169">
        <f t="shared" si="6"/>
        <v>16728</v>
      </c>
      <c r="K109" s="168">
        <f t="shared" si="6"/>
        <v>19806</v>
      </c>
      <c r="L109" s="166">
        <v>7526</v>
      </c>
    </row>
    <row r="110" spans="1:12" ht="12.75">
      <c r="A110" s="165" t="s">
        <v>110</v>
      </c>
      <c r="B110" s="166">
        <v>399</v>
      </c>
      <c r="C110" s="166">
        <v>296</v>
      </c>
      <c r="D110" s="167">
        <v>2210</v>
      </c>
      <c r="E110" s="168">
        <f t="shared" si="4"/>
        <v>2905</v>
      </c>
      <c r="F110" s="166">
        <v>249</v>
      </c>
      <c r="G110" s="167">
        <v>1267</v>
      </c>
      <c r="H110" s="169">
        <f t="shared" si="5"/>
        <v>1516</v>
      </c>
      <c r="I110" s="169">
        <f t="shared" si="7"/>
        <v>944</v>
      </c>
      <c r="J110" s="169">
        <f t="shared" si="6"/>
        <v>3477</v>
      </c>
      <c r="K110" s="168">
        <f t="shared" si="6"/>
        <v>4421</v>
      </c>
      <c r="L110" s="166">
        <v>366</v>
      </c>
    </row>
    <row r="111" spans="1:12" ht="12.75">
      <c r="A111" s="165" t="s">
        <v>111</v>
      </c>
      <c r="B111" s="166">
        <v>210</v>
      </c>
      <c r="C111" s="166">
        <v>100</v>
      </c>
      <c r="D111" s="167">
        <v>977</v>
      </c>
      <c r="E111" s="168">
        <f t="shared" si="4"/>
        <v>1287</v>
      </c>
      <c r="F111" s="166">
        <v>63</v>
      </c>
      <c r="G111" s="167">
        <v>98</v>
      </c>
      <c r="H111" s="169">
        <f t="shared" si="5"/>
        <v>161</v>
      </c>
      <c r="I111" s="169">
        <f t="shared" si="7"/>
        <v>373</v>
      </c>
      <c r="J111" s="169">
        <f t="shared" si="6"/>
        <v>1075</v>
      </c>
      <c r="K111" s="168">
        <f t="shared" si="6"/>
        <v>1448</v>
      </c>
      <c r="L111" s="166">
        <v>344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5</v>
      </c>
      <c r="G112" s="167">
        <v>34</v>
      </c>
      <c r="H112" s="169">
        <f t="shared" si="5"/>
        <v>39</v>
      </c>
      <c r="I112" s="169">
        <f t="shared" si="7"/>
        <v>5</v>
      </c>
      <c r="J112" s="169">
        <f t="shared" si="6"/>
        <v>34</v>
      </c>
      <c r="K112" s="168">
        <f t="shared" si="6"/>
        <v>39</v>
      </c>
      <c r="L112" s="166">
        <v>10</v>
      </c>
    </row>
    <row r="113" spans="1:12" ht="12.75">
      <c r="A113" s="165" t="s">
        <v>113</v>
      </c>
      <c r="B113" s="166">
        <v>12178</v>
      </c>
      <c r="C113" s="166">
        <v>398</v>
      </c>
      <c r="D113" s="167">
        <v>50486</v>
      </c>
      <c r="E113" s="168">
        <f t="shared" si="4"/>
        <v>63062</v>
      </c>
      <c r="F113" s="166">
        <v>478</v>
      </c>
      <c r="G113" s="167">
        <v>1235</v>
      </c>
      <c r="H113" s="169">
        <f t="shared" si="5"/>
        <v>1713</v>
      </c>
      <c r="I113" s="169">
        <f t="shared" si="7"/>
        <v>13054</v>
      </c>
      <c r="J113" s="169">
        <f t="shared" si="6"/>
        <v>51721</v>
      </c>
      <c r="K113" s="168">
        <f t="shared" si="6"/>
        <v>64775</v>
      </c>
      <c r="L113" s="166">
        <v>7630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598</v>
      </c>
      <c r="C115" s="166">
        <v>50</v>
      </c>
      <c r="D115" s="167">
        <v>2704</v>
      </c>
      <c r="E115" s="168">
        <f t="shared" si="4"/>
        <v>3352</v>
      </c>
      <c r="F115" s="166">
        <v>883</v>
      </c>
      <c r="G115" s="167">
        <v>3093</v>
      </c>
      <c r="H115" s="169">
        <f t="shared" si="5"/>
        <v>3976</v>
      </c>
      <c r="I115" s="169">
        <f t="shared" si="7"/>
        <v>1531</v>
      </c>
      <c r="J115" s="169">
        <f t="shared" si="6"/>
        <v>5797</v>
      </c>
      <c r="K115" s="168">
        <f t="shared" si="6"/>
        <v>7328</v>
      </c>
      <c r="L115" s="166">
        <v>2431</v>
      </c>
    </row>
    <row r="116" spans="1:12" ht="12.75">
      <c r="A116" s="165" t="s">
        <v>116</v>
      </c>
      <c r="B116" s="166">
        <v>1490</v>
      </c>
      <c r="C116" s="166">
        <v>893</v>
      </c>
      <c r="D116" s="167">
        <v>6570</v>
      </c>
      <c r="E116" s="168">
        <f t="shared" si="4"/>
        <v>8953</v>
      </c>
      <c r="F116" s="166">
        <v>811</v>
      </c>
      <c r="G116" s="167">
        <v>1552</v>
      </c>
      <c r="H116" s="169">
        <f t="shared" si="5"/>
        <v>2363</v>
      </c>
      <c r="I116" s="169">
        <f t="shared" si="7"/>
        <v>3194</v>
      </c>
      <c r="J116" s="169">
        <f t="shared" si="6"/>
        <v>8122</v>
      </c>
      <c r="K116" s="168">
        <f t="shared" si="6"/>
        <v>11316</v>
      </c>
      <c r="L116" s="166">
        <v>4821</v>
      </c>
    </row>
    <row r="117" spans="1:12" ht="12.75">
      <c r="A117" s="165" t="s">
        <v>117</v>
      </c>
      <c r="B117" s="166">
        <v>241</v>
      </c>
      <c r="C117" s="166">
        <v>2</v>
      </c>
      <c r="D117" s="167">
        <v>1118</v>
      </c>
      <c r="E117" s="168">
        <f t="shared" si="4"/>
        <v>1361</v>
      </c>
      <c r="F117" s="166">
        <v>196</v>
      </c>
      <c r="G117" s="167">
        <v>764</v>
      </c>
      <c r="H117" s="169">
        <f t="shared" si="5"/>
        <v>960</v>
      </c>
      <c r="I117" s="169">
        <f t="shared" si="7"/>
        <v>439</v>
      </c>
      <c r="J117" s="169">
        <f t="shared" si="6"/>
        <v>1882</v>
      </c>
      <c r="K117" s="168">
        <f t="shared" si="6"/>
        <v>2321</v>
      </c>
      <c r="L117" s="166">
        <v>1624</v>
      </c>
    </row>
    <row r="118" spans="1:12" ht="12.75">
      <c r="A118" s="165" t="s">
        <v>118</v>
      </c>
      <c r="B118" s="166">
        <v>3084</v>
      </c>
      <c r="C118" s="166">
        <v>1351</v>
      </c>
      <c r="D118" s="167">
        <v>17736</v>
      </c>
      <c r="E118" s="168">
        <f t="shared" si="4"/>
        <v>22171</v>
      </c>
      <c r="F118" s="166">
        <v>1418</v>
      </c>
      <c r="G118" s="167">
        <v>4990</v>
      </c>
      <c r="H118" s="169">
        <f t="shared" si="5"/>
        <v>6408</v>
      </c>
      <c r="I118" s="169">
        <f t="shared" si="7"/>
        <v>5853</v>
      </c>
      <c r="J118" s="169">
        <f t="shared" si="6"/>
        <v>22726</v>
      </c>
      <c r="K118" s="168">
        <f t="shared" si="6"/>
        <v>28579</v>
      </c>
      <c r="L118" s="166">
        <v>13487</v>
      </c>
    </row>
    <row r="119" spans="1:12" ht="12.75">
      <c r="A119" s="165" t="s">
        <v>119</v>
      </c>
      <c r="B119" s="166">
        <v>305</v>
      </c>
      <c r="C119" s="166">
        <v>17</v>
      </c>
      <c r="D119" s="167">
        <v>1447</v>
      </c>
      <c r="E119" s="168">
        <f t="shared" si="4"/>
        <v>1769</v>
      </c>
      <c r="F119" s="166">
        <v>801</v>
      </c>
      <c r="G119" s="167">
        <v>2129</v>
      </c>
      <c r="H119" s="169">
        <f t="shared" si="5"/>
        <v>2930</v>
      </c>
      <c r="I119" s="169">
        <f t="shared" si="7"/>
        <v>1123</v>
      </c>
      <c r="J119" s="169">
        <f t="shared" si="6"/>
        <v>3576</v>
      </c>
      <c r="K119" s="168">
        <f t="shared" si="6"/>
        <v>4699</v>
      </c>
      <c r="L119" s="166">
        <v>2663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1171848</v>
      </c>
      <c r="C122" s="172">
        <f>SUM(C24:C119)</f>
        <v>500433</v>
      </c>
      <c r="D122" s="172">
        <f aca="true" t="shared" si="8" ref="D122:L122">SUM(D24:D119)</f>
        <v>6767502</v>
      </c>
      <c r="E122" s="172">
        <f t="shared" si="8"/>
        <v>8439783</v>
      </c>
      <c r="F122" s="173">
        <f t="shared" si="8"/>
        <v>441573</v>
      </c>
      <c r="G122" s="172">
        <f t="shared" si="8"/>
        <v>1595843</v>
      </c>
      <c r="H122" s="172">
        <f t="shared" si="8"/>
        <v>2037416</v>
      </c>
      <c r="I122" s="172">
        <f t="shared" si="8"/>
        <v>2113854</v>
      </c>
      <c r="J122" s="172">
        <f>D122+G122</f>
        <v>8363345</v>
      </c>
      <c r="K122" s="172">
        <f>E122+H122</f>
        <v>10477199</v>
      </c>
      <c r="L122" s="173">
        <f t="shared" si="8"/>
        <v>8191552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1" t="s">
        <v>149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3"/>
    </row>
    <row r="128" spans="1:12" ht="12.75">
      <c r="A128" s="224" t="s">
        <v>150</v>
      </c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3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Jean-Jacques Frasez</cp:lastModifiedBy>
  <cp:lastPrinted>2020-11-03T09:54:01Z</cp:lastPrinted>
  <dcterms:created xsi:type="dcterms:W3CDTF">2018-08-01T14:02:51Z</dcterms:created>
  <dcterms:modified xsi:type="dcterms:W3CDTF">2022-05-09T14:53:24Z</dcterms:modified>
  <cp:category/>
  <cp:version/>
  <cp:contentType/>
  <cp:contentStatus/>
</cp:coreProperties>
</file>