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ieng.DOUANE\Desktop\DATADOUANE STOCKS 2025\"/>
    </mc:Choice>
  </mc:AlternateContent>
  <xr:revisionPtr revIDLastSave="0" documentId="13_ncr:1_{31154760-BA60-42E4-B496-E7DC8BA56333}" xr6:coauthVersionLast="47" xr6:coauthVersionMax="47" xr10:uidLastSave="{00000000-0000-0000-0000-000000000000}"/>
  <bookViews>
    <workbookView xWindow="-108" yWindow="-108" windowWidth="23256" windowHeight="12576" tabRatio="405" xr2:uid="{00000000-000D-0000-FFFF-FFFF00000000}"/>
  </bookViews>
  <sheets>
    <sheet name="Stocks à la production 2024" sheetId="1" r:id="rId1"/>
    <sheet name="Stocks au commerce 2024" sheetId="2" r:id="rId2"/>
  </sheets>
  <definedNames>
    <definedName name="Excel_BuiltIn__FilterDatabase" localSheetId="0">'Stocks à la production 2024'!$A$14:$S$96</definedName>
    <definedName name="_xlnm.Print_Area" localSheetId="0">'Stocks à la production 2024'!$A$1:$S$99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06" i="1" l="1"/>
  <c r="S110" i="1" s="1"/>
  <c r="S107" i="1"/>
  <c r="S108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C110" i="1"/>
  <c r="S97" i="1" l="1"/>
  <c r="S98" i="1"/>
  <c r="S99" i="1"/>
  <c r="S100" i="1"/>
  <c r="S101" i="1"/>
  <c r="S102" i="1"/>
  <c r="S103" i="1"/>
  <c r="S104" i="1"/>
  <c r="S10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15" i="1"/>
</calcChain>
</file>

<file path=xl/sharedStrings.xml><?xml version="1.0" encoding="utf-8"?>
<sst xmlns="http://schemas.openxmlformats.org/spreadsheetml/2006/main" count="252" uniqueCount="216">
  <si>
    <t>MINISTÈRE DE L'ACTION ET DES COMPTES PUBLICS</t>
  </si>
  <si>
    <t>DIRECTION DES DOUANES ET DROITS INDIRECTS - BUREAU FID3 - SECTION VITICULTURE</t>
  </si>
  <si>
    <t>n°</t>
  </si>
  <si>
    <t>Département</t>
  </si>
  <si>
    <t>Nombre de déclarants</t>
  </si>
  <si>
    <t>AOP</t>
  </si>
  <si>
    <t>IGP avec cépage</t>
  </si>
  <si>
    <t>IGP sans cépage</t>
  </si>
  <si>
    <t>VSIG avec cépage</t>
  </si>
  <si>
    <t>VSIG sans cépage</t>
  </si>
  <si>
    <t>TOTAUX</t>
  </si>
  <si>
    <t>Blanc</t>
  </si>
  <si>
    <t>Rosé</t>
  </si>
  <si>
    <t>Rouge</t>
  </si>
  <si>
    <t>Ain</t>
  </si>
  <si>
    <t>Aisne</t>
  </si>
  <si>
    <t>Allier</t>
  </si>
  <si>
    <t>Ardèche</t>
  </si>
  <si>
    <t>Ariège</t>
  </si>
  <si>
    <t>Aube</t>
  </si>
  <si>
    <t>Aude</t>
  </si>
  <si>
    <t>Aveyron</t>
  </si>
  <si>
    <t>Calvados</t>
  </si>
  <si>
    <t>Cantal</t>
  </si>
  <si>
    <t>Charente</t>
  </si>
  <si>
    <t>Cher</t>
  </si>
  <si>
    <t>Corrèze</t>
  </si>
  <si>
    <t>Creuse</t>
  </si>
  <si>
    <t>Dordogne</t>
  </si>
  <si>
    <t>Doubs</t>
  </si>
  <si>
    <t>Drôme</t>
  </si>
  <si>
    <t>2A</t>
  </si>
  <si>
    <t>2B</t>
  </si>
  <si>
    <t>Gard</t>
  </si>
  <si>
    <t>Gers</t>
  </si>
  <si>
    <t>Gironde</t>
  </si>
  <si>
    <t>Hérault</t>
  </si>
  <si>
    <t>Indre</t>
  </si>
  <si>
    <t>Isère</t>
  </si>
  <si>
    <t>Jura</t>
  </si>
  <si>
    <t>Landes</t>
  </si>
  <si>
    <t>Loire</t>
  </si>
  <si>
    <t>Loiret</t>
  </si>
  <si>
    <t>Lot</t>
  </si>
  <si>
    <t>Lozère</t>
  </si>
  <si>
    <t>Marne</t>
  </si>
  <si>
    <t>Mayenne</t>
  </si>
  <si>
    <t>Meuse</t>
  </si>
  <si>
    <t>Moselle</t>
  </si>
  <si>
    <t>Nièvre</t>
  </si>
  <si>
    <t>Nord</t>
  </si>
  <si>
    <t>Rhône</t>
  </si>
  <si>
    <t>Sarthe</t>
  </si>
  <si>
    <t>Savoie</t>
  </si>
  <si>
    <t>Tarn</t>
  </si>
  <si>
    <t>Var</t>
  </si>
  <si>
    <t>Vaucluse</t>
  </si>
  <si>
    <t>Vendée</t>
  </si>
  <si>
    <t>Vienne</t>
  </si>
  <si>
    <t>Vosges</t>
  </si>
  <si>
    <t>Yonne</t>
  </si>
  <si>
    <t>TOTAL</t>
  </si>
  <si>
    <t xml:space="preserve">Rouge </t>
  </si>
  <si>
    <t>Total</t>
  </si>
  <si>
    <t>FR</t>
  </si>
  <si>
    <t>UE</t>
  </si>
  <si>
    <t>IGP</t>
  </si>
  <si>
    <t>VSIG</t>
  </si>
  <si>
    <t>Vins origine Pays tiers</t>
  </si>
  <si>
    <t>Volumes exprimés en hectolitres</t>
  </si>
  <si>
    <t>Alpes-de-Haute-Provence</t>
  </si>
  <si>
    <t>Hautes-Alpes</t>
  </si>
  <si>
    <t>Alpes-Maritimes</t>
  </si>
  <si>
    <t>Bouches-du-Rhône</t>
  </si>
  <si>
    <t>Charente-Maritime</t>
  </si>
  <si>
    <t>Côte-d'Or</t>
  </si>
  <si>
    <t>Corse-du-Sud</t>
  </si>
  <si>
    <t>Haute-Corse</t>
  </si>
  <si>
    <t>Haute-Garonne</t>
  </si>
  <si>
    <t>Indre-et-Loire</t>
  </si>
  <si>
    <t>Loir-et-Cher</t>
  </si>
  <si>
    <t>Lot-et-Garonne</t>
  </si>
  <si>
    <t>Loire-Atlantique</t>
  </si>
  <si>
    <t>Haute-Loire</t>
  </si>
  <si>
    <t>Maine-et-Loire</t>
  </si>
  <si>
    <t>Haute-Marne</t>
  </si>
  <si>
    <t>Puy-de-Dôme</t>
  </si>
  <si>
    <t>Pyrénées-Atlantiques</t>
  </si>
  <si>
    <t>Hautes-Pyrénées</t>
  </si>
  <si>
    <t>Pyrénées-Orientales</t>
  </si>
  <si>
    <t>Bas-Rhin</t>
  </si>
  <si>
    <t>Haut-Rhin</t>
  </si>
  <si>
    <t>Haute-Saône</t>
  </si>
  <si>
    <t>Saône-et-Loire</t>
  </si>
  <si>
    <t>Haute-Savoie</t>
  </si>
  <si>
    <t>Seine-Maritime</t>
  </si>
  <si>
    <t>Seine-et-Marne</t>
  </si>
  <si>
    <t>Deux-Sèvres</t>
  </si>
  <si>
    <t>Tarn-et-Garonne</t>
  </si>
  <si>
    <t>Haute-Vienne</t>
  </si>
  <si>
    <t>Meurthe-et-Moselle</t>
  </si>
  <si>
    <t>MINISTÈRE DE L'ÉCONOMIE, DES FINANCES ET DE LA RELANCE PUBLIQUE</t>
  </si>
  <si>
    <t>Eure et Loir</t>
  </si>
  <si>
    <t>Val-de-Marne</t>
  </si>
  <si>
    <t>Oise</t>
  </si>
  <si>
    <t>Hauts-de-Seine</t>
  </si>
  <si>
    <t>Ardennes</t>
  </si>
  <si>
    <t>Côtes d'Armor</t>
  </si>
  <si>
    <t>Eure</t>
  </si>
  <si>
    <t>Ille et Vilaine</t>
  </si>
  <si>
    <t>Manche</t>
  </si>
  <si>
    <t>Morbihan</t>
  </si>
  <si>
    <t>Pas-de-Calais</t>
  </si>
  <si>
    <t>Yvelines</t>
  </si>
  <si>
    <t>Somme</t>
  </si>
  <si>
    <t>Seine-Saint-Denis</t>
  </si>
  <si>
    <t>Val-d'Oise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</si>
  <si>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</si>
  <si>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</si>
  <si>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</si>
  <si>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</si>
  <si>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</si>
  <si>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</si>
  <si>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</si>
  <si>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</si>
  <si>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</si>
  <si>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</si>
  <si>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</si>
  <si>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</si>
  <si>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</si>
  <si>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</si>
  <si>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</si>
  <si>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</si>
  <si>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</si>
  <si>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</si>
  <si>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</si>
  <si>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</si>
  <si>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</si>
  <si>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</si>
  <si>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</si>
  <si>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</si>
  <si>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</si>
  <si>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</si>
  <si>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</si>
  <si>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</si>
  <si>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Finistère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</si>
  <si>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</si>
  <si>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</si>
  <si>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</si>
  <si>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</si>
  <si>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</si>
  <si>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</si>
  <si>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</si>
  <si>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</si>
  <si>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</si>
  <si>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</si>
  <si>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</si>
  <si>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</si>
  <si>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</si>
  <si>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</si>
  <si>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</si>
  <si>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</si>
  <si>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</si>
  <si>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</si>
  <si>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</si>
  <si>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</si>
  <si>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</si>
  <si>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</si>
  <si>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</si>
  <si>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</si>
  <si>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</si>
  <si>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</si>
  <si>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</si>
  <si>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</si>
  <si>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</si>
  <si>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</si>
  <si>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</si>
  <si>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</si>
  <si>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</si>
  <si>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</si>
  <si>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</si>
  <si>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</si>
  <si>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</si>
  <si>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</si>
  <si>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</si>
  <si>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</si>
  <si>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</si>
  <si>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</si>
  <si>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</si>
  <si>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</si>
  <si>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</si>
  <si>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</si>
  <si>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</si>
  <si>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</si>
  <si>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</si>
  <si>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</si>
  <si>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</si>
  <si>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</si>
  <si>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</si>
  <si>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</si>
  <si>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</si>
  <si>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</si>
  <si>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</si>
  <si>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</si>
  <si>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91</t>
  </si>
  <si>
    <t>Essonne</t>
  </si>
  <si>
    <t>92</t>
  </si>
  <si>
    <t>93</t>
  </si>
  <si>
    <t>94</t>
  </si>
  <si>
    <t>95</t>
  </si>
  <si>
    <t>61</t>
  </si>
  <si>
    <t>Orne</t>
  </si>
  <si>
    <t xml:space="preserve"> STOCKS DE VINS À LA PRODUCTION AU 31 JUILLET 2025</t>
  </si>
  <si>
    <t>Relevé  des volumes des stocks de vins déclarés par les viticulteurs à l'expiration de la campagne 2024-2025</t>
  </si>
  <si>
    <t>Campagne 2024-2025</t>
  </si>
  <si>
    <t xml:space="preserve"> STOCKS DE VINS AU COMMERCE AU 31 JUILLET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</si>
</sst>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Blue]&quot;+ &quot;#,##0.##%;[Red]\-#,##0.##%"/>
    <numFmt numFmtId="165" formatCode="00"/>
  </numFmts>
  <fonts count="17" x14ac:knownFonts="1">
    <font>
      <sz val="10"/>
      <name val="Arial"/>
      <family val="2"/>
    </font>
    <font>
      <b/>
      <sz val="10"/>
      <name val="Arial"/>
      <family val="2"/>
    </font>
    <font>
      <sz val="7"/>
      <name val="MS Sans Serif"/>
      <family val="2"/>
    </font>
    <font>
      <b/>
      <sz val="7"/>
      <name val="MS Sans Serif"/>
      <family val="2"/>
    </font>
    <font>
      <b/>
      <sz val="8.5"/>
      <color indexed="8"/>
      <name val="MS Sans Serif"/>
      <family val="2"/>
    </font>
    <font>
      <b/>
      <sz val="8.5"/>
      <name val="MS Sans Serif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2"/>
      <color indexed="8"/>
      <name val="MS Sans Serif"/>
      <family val="2"/>
    </font>
    <font>
      <b/>
      <i/>
      <sz val="10"/>
      <name val="Arial"/>
      <family val="2"/>
    </font>
    <font>
      <sz val="10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</fills>
  <borders count="2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</borders>
  <cellStyleXfs count="12">
    <xf numFmtId="0" fontId="0" fillId="0" borderId="0"/>
    <xf numFmtId="0" fontId="14" fillId="0" borderId="0" applyNumberFormat="0" applyFill="0" applyBorder="0" applyProtection="0">
      <alignment horizontal="left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/>
    <xf numFmtId="0" fontId="14" fillId="0" borderId="0"/>
    <xf numFmtId="0" fontId="1" fillId="0" borderId="0" applyNumberFormat="0" applyFill="0" applyBorder="0" applyAlignment="0" applyProtection="0"/>
    <xf numFmtId="0" fontId="14" fillId="0" borderId="0" applyNumberFormat="0" applyFill="0" applyBorder="0" applyProtection="0">
      <alignment horizontal="left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4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7" fillId="0" borderId="3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vertical="center" wrapText="1"/>
    </xf>
    <xf numFmtId="3" fontId="0" fillId="0" borderId="5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3" fontId="0" fillId="0" borderId="8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 wrapText="1"/>
    </xf>
    <xf numFmtId="3" fontId="0" fillId="0" borderId="9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0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protection locked="0"/>
    </xf>
    <xf numFmtId="0" fontId="0" fillId="0" borderId="0" xfId="0" applyAlignment="1"/>
    <xf numFmtId="0" fontId="0" fillId="0" borderId="0" xfId="0" applyFill="1" applyAlignment="1"/>
    <xf numFmtId="0" fontId="0" fillId="0" borderId="0" xfId="0" applyFill="1"/>
    <xf numFmtId="0" fontId="0" fillId="0" borderId="0" xfId="0" applyFill="1" applyAlignment="1">
      <alignment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3" fontId="0" fillId="0" borderId="21" xfId="0" applyNumberFormat="1" applyFont="1" applyFill="1" applyBorder="1" applyAlignment="1">
      <alignment horizontal="right" vertical="center"/>
    </xf>
    <xf numFmtId="3" fontId="0" fillId="0" borderId="22" xfId="0" applyNumberFormat="1" applyFont="1" applyFill="1" applyBorder="1" applyAlignment="1">
      <alignment horizontal="right" vertical="center"/>
    </xf>
    <xf numFmtId="0" fontId="1" fillId="3" borderId="23" xfId="0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right" vertical="center"/>
    </xf>
    <xf numFmtId="3" fontId="0" fillId="0" borderId="25" xfId="0" applyNumberFormat="1" applyFont="1" applyFill="1" applyBorder="1" applyAlignment="1">
      <alignment horizontal="right" vertical="center"/>
    </xf>
    <xf numFmtId="3" fontId="0" fillId="0" borderId="19" xfId="0" applyNumberFormat="1" applyFont="1" applyFill="1" applyBorder="1" applyAlignment="1">
      <alignment horizontal="right" vertical="center"/>
    </xf>
    <xf numFmtId="3" fontId="1" fillId="3" borderId="23" xfId="0" applyNumberFormat="1" applyFont="1" applyFill="1" applyBorder="1" applyAlignment="1">
      <alignment horizontal="right" vertical="center"/>
    </xf>
    <xf numFmtId="164" fontId="1" fillId="0" borderId="0" xfId="0" applyNumberFormat="1" applyFont="1" applyFill="1"/>
    <xf numFmtId="3" fontId="0" fillId="0" borderId="0" xfId="0" applyNumberFormat="1"/>
    <xf numFmtId="0" fontId="13" fillId="0" borderId="0" xfId="0" applyFont="1" applyFill="1"/>
    <xf numFmtId="3" fontId="0" fillId="0" borderId="0" xfId="0" applyNumberFormat="1" applyFill="1"/>
    <xf numFmtId="3" fontId="1" fillId="3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3" fontId="1" fillId="3" borderId="19" xfId="0" applyNumberFormat="1" applyFont="1" applyFill="1" applyBorder="1" applyAlignment="1">
      <alignment horizontal="right" vertical="center"/>
    </xf>
    <xf numFmtId="3" fontId="1" fillId="3" borderId="20" xfId="0" applyNumberFormat="1" applyFont="1" applyFill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/>
    </xf>
    <xf numFmtId="165" fontId="8" fillId="0" borderId="2" xfId="0" applyNumberFormat="1" applyFont="1" applyFill="1" applyBorder="1" applyAlignment="1">
      <alignment horizontal="center" vertical="center"/>
    </xf>
    <xf numFmtId="165" fontId="8" fillId="0" borderId="7" xfId="0" applyNumberFormat="1" applyFont="1" applyFill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165" fontId="8" fillId="0" borderId="7" xfId="0" quotePrefix="1" applyNumberFormat="1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3" fontId="11" fillId="0" borderId="11" xfId="0" applyNumberFormat="1" applyFont="1" applyBorder="1" applyAlignment="1">
      <alignment vertical="center"/>
    </xf>
    <xf numFmtId="3" fontId="11" fillId="0" borderId="15" xfId="0" applyNumberFormat="1" applyFont="1" applyBorder="1" applyAlignment="1">
      <alignment vertical="center"/>
    </xf>
    <xf numFmtId="3" fontId="11" fillId="0" borderId="12" xfId="0" applyNumberFormat="1" applyFont="1" applyBorder="1" applyAlignment="1">
      <alignment vertical="center"/>
    </xf>
    <xf numFmtId="3" fontId="11" fillId="0" borderId="14" xfId="0" applyNumberFormat="1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3" fontId="11" fillId="0" borderId="17" xfId="0" applyNumberFormat="1" applyFont="1" applyBorder="1" applyAlignment="1">
      <alignment vertical="center"/>
    </xf>
    <xf numFmtId="3" fontId="11" fillId="0" borderId="13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3" fillId="4" borderId="0" xfId="0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protection locked="0"/>
    </xf>
    <xf numFmtId="0" fontId="3" fillId="4" borderId="0" xfId="0" applyFont="1" applyFill="1" applyBorder="1" applyAlignment="1" applyProtection="1">
      <alignment horizontal="center"/>
      <protection locked="0"/>
    </xf>
    <xf numFmtId="49" fontId="12" fillId="0" borderId="0" xfId="0" applyNumberFormat="1" applyFont="1" applyBorder="1" applyAlignment="1" applyProtection="1">
      <alignment horizontal="center"/>
      <protection locked="0"/>
    </xf>
    <xf numFmtId="49" fontId="12" fillId="0" borderId="0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5" fillId="0" borderId="3" xfId="0" applyFont="1" applyBorder="1" applyAlignment="1">
      <alignment vertical="center"/>
    </xf>
    <xf numFmtId="3" fontId="16" fillId="0" borderId="2" xfId="0" applyNumberFormat="1" applyFont="1" applyBorder="1" applyAlignment="1">
      <alignment vertical="center"/>
    </xf>
    <xf numFmtId="3" fontId="16" fillId="0" borderId="5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0" fillId="0" borderId="26" xfId="0" applyNumberFormat="1" applyBorder="1" applyAlignment="1">
      <alignment vertical="center"/>
    </xf>
    <xf numFmtId="3" fontId="0" fillId="0" borderId="27" xfId="0" applyNumberFormat="1" applyBorder="1" applyAlignment="1">
      <alignment vertical="center"/>
    </xf>
    <xf numFmtId="3" fontId="16" fillId="0" borderId="6" xfId="0" applyNumberFormat="1" applyFont="1" applyBorder="1" applyAlignment="1">
      <alignment vertical="center"/>
    </xf>
  </cellXfs>
  <cellStyles count="12">
    <cellStyle name="Catégorie de la table dynamique" xfId="1" xr:uid="{00000000-0005-0000-0000-000000000000}"/>
    <cellStyle name="Champ de la table dynamique" xfId="2" xr:uid="{00000000-0005-0000-0000-000001000000}"/>
    <cellStyle name="Coin de la table dynamique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Résultat de la table dynamique" xfId="6" xr:uid="{00000000-0005-0000-0000-000006000000}"/>
    <cellStyle name="Table dynamique - Catégorie" xfId="7" xr:uid="{00000000-0005-0000-0000-000007000000}"/>
    <cellStyle name="Table dynamique - Champ" xfId="8" xr:uid="{00000000-0005-0000-0000-000008000000}"/>
    <cellStyle name="Table dynamique - Valeur" xfId="9" xr:uid="{00000000-0005-0000-0000-000009000000}"/>
    <cellStyle name="Titre de la table dynamique" xfId="10" xr:uid="{00000000-0005-0000-0000-00000A000000}"/>
    <cellStyle name="Valeur de la table dynamique" xfId="11" xr:uid="{00000000-0005-0000-0000-00000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Z111"/>
  <sheetViews>
    <sheetView tabSelected="1" zoomScaleNormal="100" workbookViewId="0">
      <pane ySplit="13" topLeftCell="A14" activePane="bottomLeft" state="frozen"/>
      <selection pane="bottomLeft" activeCell="E7" sqref="E7"/>
    </sheetView>
  </sheetViews>
  <sheetFormatPr baseColWidth="10" defaultColWidth="11" defaultRowHeight="13.2" x14ac:dyDescent="0.25"/>
  <cols>
    <col min="1" max="1" width="3.109375" style="1" customWidth="1"/>
    <col min="2" max="2" width="19" style="1" customWidth="1"/>
    <col min="3" max="3" width="10.109375" style="1" customWidth="1"/>
    <col min="4" max="4" width="12.33203125" style="1" customWidth="1"/>
    <col min="5" max="5" width="11" style="1" customWidth="1"/>
    <col min="6" max="6" width="12.33203125" style="1" customWidth="1"/>
    <col min="7" max="7" width="9.88671875" style="1" customWidth="1"/>
    <col min="8" max="8" width="10.109375" style="1" customWidth="1"/>
    <col min="9" max="9" width="9.88671875" style="1" customWidth="1"/>
    <col min="10" max="11" width="10.6640625" style="1" customWidth="1"/>
    <col min="12" max="12" width="11.88671875" style="1" customWidth="1"/>
    <col min="13" max="13" width="9.88671875" style="1" customWidth="1"/>
    <col min="14" max="14" width="9.5546875" style="1" customWidth="1"/>
    <col min="15" max="15" width="9.33203125" style="1" customWidth="1"/>
    <col min="16" max="18" width="10.33203125" style="1" customWidth="1"/>
    <col min="19" max="19" width="12.6640625" style="1" customWidth="1"/>
    <col min="20" max="234" width="11.5546875" style="1" customWidth="1"/>
  </cols>
  <sheetData>
    <row r="1" spans="1:19" x14ac:dyDescent="0.2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9" x14ac:dyDescent="0.2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x14ac:dyDescent="0.25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x14ac:dyDescent="0.25"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9" x14ac:dyDescent="0.25">
      <c r="A5" s="66" t="s">
        <v>212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</row>
    <row r="6" spans="1:19" x14ac:dyDescent="0.25">
      <c r="B6" s="67" t="s">
        <v>214</v>
      </c>
      <c r="C6" s="67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8" spans="1:19" x14ac:dyDescent="0.25">
      <c r="A8" s="69" t="s">
        <v>213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</row>
    <row r="9" spans="1:19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x14ac:dyDescent="0.25">
      <c r="A10" s="5"/>
      <c r="B10" s="5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6"/>
      <c r="Q10" s="4"/>
      <c r="R10" s="4"/>
      <c r="S10" s="4"/>
    </row>
    <row r="11" spans="1:19" ht="13.8" thickBot="1" x14ac:dyDescent="0.3">
      <c r="A11" s="5"/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ht="17.100000000000001" customHeight="1" thickBot="1" x14ac:dyDescent="0.3">
      <c r="A12" s="71" t="s">
        <v>2</v>
      </c>
      <c r="B12" s="71" t="s">
        <v>3</v>
      </c>
      <c r="C12" s="72" t="s">
        <v>4</v>
      </c>
      <c r="D12" s="70" t="s">
        <v>5</v>
      </c>
      <c r="E12" s="70" t="s">
        <v>5</v>
      </c>
      <c r="F12" s="70" t="s">
        <v>5</v>
      </c>
      <c r="G12" s="70" t="s">
        <v>6</v>
      </c>
      <c r="H12" s="70" t="s">
        <v>6</v>
      </c>
      <c r="I12" s="70" t="s">
        <v>6</v>
      </c>
      <c r="J12" s="70" t="s">
        <v>7</v>
      </c>
      <c r="K12" s="70" t="s">
        <v>7</v>
      </c>
      <c r="L12" s="70" t="s">
        <v>7</v>
      </c>
      <c r="M12" s="70" t="s">
        <v>8</v>
      </c>
      <c r="N12" s="70" t="s">
        <v>8</v>
      </c>
      <c r="O12" s="70" t="s">
        <v>8</v>
      </c>
      <c r="P12" s="70" t="s">
        <v>9</v>
      </c>
      <c r="Q12" s="70" t="s">
        <v>9</v>
      </c>
      <c r="R12" s="70" t="s">
        <v>9</v>
      </c>
      <c r="S12" s="70" t="s">
        <v>10</v>
      </c>
    </row>
    <row r="13" spans="1:19" ht="13.8" thickBot="1" x14ac:dyDescent="0.3">
      <c r="A13" s="71" t="s">
        <v>2</v>
      </c>
      <c r="B13" s="71" t="s">
        <v>3</v>
      </c>
      <c r="C13" s="72" t="s">
        <v>4</v>
      </c>
      <c r="D13" s="9" t="s">
        <v>11</v>
      </c>
      <c r="E13" s="9" t="s">
        <v>12</v>
      </c>
      <c r="F13" s="9" t="s">
        <v>13</v>
      </c>
      <c r="G13" s="9" t="s">
        <v>11</v>
      </c>
      <c r="H13" s="9" t="s">
        <v>12</v>
      </c>
      <c r="I13" s="9" t="s">
        <v>13</v>
      </c>
      <c r="J13" s="9" t="s">
        <v>11</v>
      </c>
      <c r="K13" s="9" t="s">
        <v>12</v>
      </c>
      <c r="L13" s="9" t="s">
        <v>13</v>
      </c>
      <c r="M13" s="9" t="s">
        <v>11</v>
      </c>
      <c r="N13" s="9" t="s">
        <v>12</v>
      </c>
      <c r="O13" s="9" t="s">
        <v>13</v>
      </c>
      <c r="P13" s="9" t="s">
        <v>11</v>
      </c>
      <c r="Q13" s="9" t="s">
        <v>12</v>
      </c>
      <c r="R13" s="9" t="s">
        <v>13</v>
      </c>
      <c r="S13" s="70" t="s">
        <v>10</v>
      </c>
    </row>
    <row r="14" spans="1:19" ht="15.6" customHeight="1" thickBot="1" x14ac:dyDescent="0.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15.6" customHeight="1" x14ac:dyDescent="0.25">
      <c r="A15" s="49" t="s">
        <v>117</v>
      </c>
      <c r="B15" s="11" t="s">
        <v>14</v>
      </c>
      <c r="C15" s="12">
        <v>102</v>
      </c>
      <c r="D15" s="13">
        <v>7269.89</v>
      </c>
      <c r="E15" s="14">
        <v>2221.12</v>
      </c>
      <c r="F15" s="12">
        <v>2802.29</v>
      </c>
      <c r="G15" s="15">
        <v>267.57</v>
      </c>
      <c r="H15" s="14">
        <v>10.81</v>
      </c>
      <c r="I15" s="12">
        <v>245.35</v>
      </c>
      <c r="J15" s="15">
        <v>523.79</v>
      </c>
      <c r="K15" s="14">
        <v>108.04</v>
      </c>
      <c r="L15" s="12">
        <v>67.37</v>
      </c>
      <c r="M15" s="15">
        <v>83.83</v>
      </c>
      <c r="N15" s="14">
        <v>31.69</v>
      </c>
      <c r="O15" s="12">
        <v>361.46</v>
      </c>
      <c r="P15" s="15">
        <v>1907.26</v>
      </c>
      <c r="Q15" s="14">
        <v>1323.98</v>
      </c>
      <c r="R15" s="12">
        <v>942.03</v>
      </c>
      <c r="S15" s="64">
        <f>SUM(D15:R15)</f>
        <v>18166.48</v>
      </c>
    </row>
    <row r="16" spans="1:19" ht="15.6" customHeight="1" x14ac:dyDescent="0.25">
      <c r="A16" s="50" t="s">
        <v>118</v>
      </c>
      <c r="B16" s="16" t="s">
        <v>15</v>
      </c>
      <c r="C16" s="17">
        <v>284</v>
      </c>
      <c r="D16" s="18">
        <v>225447.51</v>
      </c>
      <c r="E16" s="19">
        <v>11621.68</v>
      </c>
      <c r="F16" s="17">
        <v>276.51</v>
      </c>
      <c r="G16" s="20">
        <v>0</v>
      </c>
      <c r="H16" s="19">
        <v>0</v>
      </c>
      <c r="I16" s="17">
        <v>0</v>
      </c>
      <c r="J16" s="20">
        <v>0</v>
      </c>
      <c r="K16" s="19">
        <v>0</v>
      </c>
      <c r="L16" s="17">
        <v>0</v>
      </c>
      <c r="M16" s="20">
        <v>37.979999999999997</v>
      </c>
      <c r="N16" s="19">
        <v>0</v>
      </c>
      <c r="O16" s="17">
        <v>0</v>
      </c>
      <c r="P16" s="20">
        <v>2099.37</v>
      </c>
      <c r="Q16" s="19">
        <v>201.71</v>
      </c>
      <c r="R16" s="17">
        <v>0</v>
      </c>
      <c r="S16" s="54">
        <f t="shared" ref="S16:S79" si="0">SUM(D16:R16)</f>
        <v>239684.76</v>
      </c>
    </row>
    <row r="17" spans="1:19" ht="15.6" customHeight="1" x14ac:dyDescent="0.25">
      <c r="A17" s="50" t="s">
        <v>119</v>
      </c>
      <c r="B17" s="16" t="s">
        <v>16</v>
      </c>
      <c r="C17" s="17">
        <v>26</v>
      </c>
      <c r="D17" s="18">
        <v>5073.2</v>
      </c>
      <c r="E17" s="19">
        <v>2408.2600000000002</v>
      </c>
      <c r="F17" s="17">
        <v>20713.189999999999</v>
      </c>
      <c r="G17" s="20">
        <v>250.61</v>
      </c>
      <c r="H17" s="19">
        <v>1.94</v>
      </c>
      <c r="I17" s="17">
        <v>272.66000000000003</v>
      </c>
      <c r="J17" s="20">
        <v>118.3</v>
      </c>
      <c r="K17" s="19">
        <v>0</v>
      </c>
      <c r="L17" s="17">
        <v>152.44999999999999</v>
      </c>
      <c r="M17" s="20">
        <v>2.38</v>
      </c>
      <c r="N17" s="19">
        <v>0</v>
      </c>
      <c r="O17" s="17">
        <v>0</v>
      </c>
      <c r="P17" s="20">
        <v>1140.6199999999999</v>
      </c>
      <c r="Q17" s="19">
        <v>157.49</v>
      </c>
      <c r="R17" s="17">
        <v>268.87</v>
      </c>
      <c r="S17" s="54">
        <f t="shared" si="0"/>
        <v>30559.969999999998</v>
      </c>
    </row>
    <row r="18" spans="1:19" ht="15.6" customHeight="1" x14ac:dyDescent="0.25">
      <c r="A18" s="50" t="s">
        <v>120</v>
      </c>
      <c r="B18" s="16" t="s">
        <v>70</v>
      </c>
      <c r="C18" s="17">
        <v>13</v>
      </c>
      <c r="D18" s="18">
        <v>844.17</v>
      </c>
      <c r="E18" s="19">
        <v>2416.64</v>
      </c>
      <c r="F18" s="17">
        <v>5092.5200000000004</v>
      </c>
      <c r="G18" s="20">
        <v>36.08</v>
      </c>
      <c r="H18" s="19">
        <v>18</v>
      </c>
      <c r="I18" s="17">
        <v>650.80999999999995</v>
      </c>
      <c r="J18" s="20">
        <v>1454.07</v>
      </c>
      <c r="K18" s="19">
        <v>4238.99</v>
      </c>
      <c r="L18" s="17">
        <v>3164.28</v>
      </c>
      <c r="M18" s="20">
        <v>11.12</v>
      </c>
      <c r="N18" s="19">
        <v>4.8</v>
      </c>
      <c r="O18" s="17">
        <v>22.36</v>
      </c>
      <c r="P18" s="20">
        <v>128.6</v>
      </c>
      <c r="Q18" s="19">
        <v>781.52</v>
      </c>
      <c r="R18" s="17">
        <v>574.77</v>
      </c>
      <c r="S18" s="54">
        <f t="shared" si="0"/>
        <v>19438.729999999996</v>
      </c>
    </row>
    <row r="19" spans="1:19" ht="15.6" customHeight="1" x14ac:dyDescent="0.25">
      <c r="A19" s="50" t="s">
        <v>121</v>
      </c>
      <c r="B19" s="16" t="s">
        <v>71</v>
      </c>
      <c r="C19" s="17">
        <v>14</v>
      </c>
      <c r="D19" s="18">
        <v>0</v>
      </c>
      <c r="E19" s="19">
        <v>0</v>
      </c>
      <c r="F19" s="17">
        <v>0</v>
      </c>
      <c r="G19" s="20">
        <v>0</v>
      </c>
      <c r="H19" s="19">
        <v>5.5</v>
      </c>
      <c r="I19" s="17">
        <v>36.5</v>
      </c>
      <c r="J19" s="20">
        <v>935.32</v>
      </c>
      <c r="K19" s="19">
        <v>661.04</v>
      </c>
      <c r="L19" s="17">
        <v>2247.62</v>
      </c>
      <c r="M19" s="20">
        <v>0</v>
      </c>
      <c r="N19" s="19">
        <v>0</v>
      </c>
      <c r="O19" s="17">
        <v>0</v>
      </c>
      <c r="P19" s="20">
        <v>37.93</v>
      </c>
      <c r="Q19" s="19">
        <v>4.54</v>
      </c>
      <c r="R19" s="17">
        <v>19.850000000000001</v>
      </c>
      <c r="S19" s="54">
        <f t="shared" si="0"/>
        <v>3948.2999999999997</v>
      </c>
    </row>
    <row r="20" spans="1:19" ht="15.6" customHeight="1" x14ac:dyDescent="0.25">
      <c r="A20" s="50" t="s">
        <v>122</v>
      </c>
      <c r="B20" s="16" t="s">
        <v>72</v>
      </c>
      <c r="C20" s="17">
        <v>17</v>
      </c>
      <c r="D20" s="18">
        <v>617.27</v>
      </c>
      <c r="E20" s="19">
        <v>160.57</v>
      </c>
      <c r="F20" s="17">
        <v>1306.8800000000001</v>
      </c>
      <c r="G20" s="20">
        <v>18.47</v>
      </c>
      <c r="H20" s="19">
        <v>0</v>
      </c>
      <c r="I20" s="17">
        <v>0</v>
      </c>
      <c r="J20" s="20">
        <v>139.87</v>
      </c>
      <c r="K20" s="19">
        <v>109.29</v>
      </c>
      <c r="L20" s="17">
        <v>473.46</v>
      </c>
      <c r="M20" s="20">
        <v>13.45</v>
      </c>
      <c r="N20" s="19">
        <v>0</v>
      </c>
      <c r="O20" s="17">
        <v>10</v>
      </c>
      <c r="P20" s="20">
        <v>29.88</v>
      </c>
      <c r="Q20" s="19">
        <v>0.79</v>
      </c>
      <c r="R20" s="17">
        <v>57.52</v>
      </c>
      <c r="S20" s="54">
        <f t="shared" si="0"/>
        <v>2937.45</v>
      </c>
    </row>
    <row r="21" spans="1:19" ht="15.6" customHeight="1" x14ac:dyDescent="0.25">
      <c r="A21" s="50" t="s">
        <v>123</v>
      </c>
      <c r="B21" s="16" t="s">
        <v>17</v>
      </c>
      <c r="C21" s="17">
        <v>257</v>
      </c>
      <c r="D21" s="18">
        <v>5678.49</v>
      </c>
      <c r="E21" s="19">
        <v>2058.5</v>
      </c>
      <c r="F21" s="17">
        <v>69866.63</v>
      </c>
      <c r="G21" s="20">
        <v>782.49</v>
      </c>
      <c r="H21" s="19">
        <v>709.91</v>
      </c>
      <c r="I21" s="17">
        <v>1893.65</v>
      </c>
      <c r="J21" s="20">
        <v>36084.61</v>
      </c>
      <c r="K21" s="19">
        <v>56922.03</v>
      </c>
      <c r="L21" s="17">
        <v>146713.46</v>
      </c>
      <c r="M21" s="20">
        <v>776.42</v>
      </c>
      <c r="N21" s="19">
        <v>320.51</v>
      </c>
      <c r="O21" s="17">
        <v>1268.3900000000001</v>
      </c>
      <c r="P21" s="20">
        <v>3066.28</v>
      </c>
      <c r="Q21" s="19">
        <v>1136.8</v>
      </c>
      <c r="R21" s="17">
        <v>12537.46</v>
      </c>
      <c r="S21" s="54">
        <f t="shared" si="0"/>
        <v>339815.63000000006</v>
      </c>
    </row>
    <row r="22" spans="1:19" ht="15.6" customHeight="1" x14ac:dyDescent="0.25">
      <c r="A22" s="50" t="s">
        <v>124</v>
      </c>
      <c r="B22" s="16" t="s">
        <v>106</v>
      </c>
      <c r="C22" s="17">
        <v>2</v>
      </c>
      <c r="D22" s="18">
        <v>0</v>
      </c>
      <c r="E22" s="19">
        <v>0</v>
      </c>
      <c r="F22" s="17">
        <v>0</v>
      </c>
      <c r="G22" s="20">
        <v>0</v>
      </c>
      <c r="H22" s="19">
        <v>0</v>
      </c>
      <c r="I22" s="17">
        <v>0</v>
      </c>
      <c r="J22" s="20">
        <v>0</v>
      </c>
      <c r="K22" s="19">
        <v>0</v>
      </c>
      <c r="L22" s="17">
        <v>0</v>
      </c>
      <c r="M22" s="20">
        <v>1.86</v>
      </c>
      <c r="N22" s="19">
        <v>0.79</v>
      </c>
      <c r="O22" s="17">
        <v>0</v>
      </c>
      <c r="P22" s="20">
        <v>0</v>
      </c>
      <c r="Q22" s="19">
        <v>0</v>
      </c>
      <c r="R22" s="17">
        <v>0</v>
      </c>
      <c r="S22" s="54">
        <f t="shared" si="0"/>
        <v>2.6500000000000004</v>
      </c>
    </row>
    <row r="23" spans="1:19" ht="15.6" customHeight="1" x14ac:dyDescent="0.25">
      <c r="A23" s="50" t="s">
        <v>125</v>
      </c>
      <c r="B23" s="16" t="s">
        <v>18</v>
      </c>
      <c r="C23" s="17">
        <v>3</v>
      </c>
      <c r="D23" s="18">
        <v>0</v>
      </c>
      <c r="E23" s="19">
        <v>0</v>
      </c>
      <c r="F23" s="17">
        <v>0</v>
      </c>
      <c r="G23" s="20">
        <v>0</v>
      </c>
      <c r="H23" s="19">
        <v>0</v>
      </c>
      <c r="I23" s="17">
        <v>0</v>
      </c>
      <c r="J23" s="20">
        <v>58</v>
      </c>
      <c r="K23" s="19">
        <v>57.6</v>
      </c>
      <c r="L23" s="17">
        <v>1046.82</v>
      </c>
      <c r="M23" s="20">
        <v>0</v>
      </c>
      <c r="N23" s="19">
        <v>0</v>
      </c>
      <c r="O23" s="17">
        <v>0</v>
      </c>
      <c r="P23" s="20">
        <v>18.5</v>
      </c>
      <c r="Q23" s="19">
        <v>0</v>
      </c>
      <c r="R23" s="17">
        <v>22.99</v>
      </c>
      <c r="S23" s="54">
        <f t="shared" si="0"/>
        <v>1203.9099999999999</v>
      </c>
    </row>
    <row r="24" spans="1:19" ht="15.6" customHeight="1" x14ac:dyDescent="0.25">
      <c r="A24" s="50" t="s">
        <v>126</v>
      </c>
      <c r="B24" s="16" t="s">
        <v>19</v>
      </c>
      <c r="C24" s="17">
        <v>572</v>
      </c>
      <c r="D24" s="18">
        <v>484129.38</v>
      </c>
      <c r="E24" s="19">
        <v>23116.51</v>
      </c>
      <c r="F24" s="17">
        <v>1308.56</v>
      </c>
      <c r="G24" s="20">
        <v>0</v>
      </c>
      <c r="H24" s="19">
        <v>0</v>
      </c>
      <c r="I24" s="17">
        <v>0</v>
      </c>
      <c r="J24" s="20">
        <v>0</v>
      </c>
      <c r="K24" s="19">
        <v>0</v>
      </c>
      <c r="L24" s="17">
        <v>0</v>
      </c>
      <c r="M24" s="20">
        <v>0</v>
      </c>
      <c r="N24" s="19">
        <v>0</v>
      </c>
      <c r="O24" s="17">
        <v>0</v>
      </c>
      <c r="P24" s="20">
        <v>1971.17</v>
      </c>
      <c r="Q24" s="19">
        <v>0</v>
      </c>
      <c r="R24" s="17">
        <v>0</v>
      </c>
      <c r="S24" s="54">
        <f t="shared" si="0"/>
        <v>510525.62</v>
      </c>
    </row>
    <row r="25" spans="1:19" ht="15.6" customHeight="1" x14ac:dyDescent="0.25">
      <c r="A25" s="51" t="s">
        <v>127</v>
      </c>
      <c r="B25" s="21" t="s">
        <v>20</v>
      </c>
      <c r="C25" s="17">
        <v>756</v>
      </c>
      <c r="D25" s="18">
        <v>120689.12</v>
      </c>
      <c r="E25" s="19">
        <v>62547.21</v>
      </c>
      <c r="F25" s="17">
        <v>420753.69</v>
      </c>
      <c r="G25" s="20">
        <v>3295.91</v>
      </c>
      <c r="H25" s="19">
        <v>2.58</v>
      </c>
      <c r="I25" s="17">
        <v>9241.19</v>
      </c>
      <c r="J25" s="20">
        <v>260733.56</v>
      </c>
      <c r="K25" s="19">
        <v>244347</v>
      </c>
      <c r="L25" s="17">
        <v>876609.88</v>
      </c>
      <c r="M25" s="20">
        <v>1981.32</v>
      </c>
      <c r="N25" s="19">
        <v>128.1</v>
      </c>
      <c r="O25" s="17">
        <v>1057.32</v>
      </c>
      <c r="P25" s="20">
        <v>33273.550000000003</v>
      </c>
      <c r="Q25" s="19">
        <v>17566.12</v>
      </c>
      <c r="R25" s="17">
        <v>100617.27</v>
      </c>
      <c r="S25" s="54">
        <f t="shared" si="0"/>
        <v>2152843.8200000003</v>
      </c>
    </row>
    <row r="26" spans="1:19" ht="15.6" customHeight="1" x14ac:dyDescent="0.25">
      <c r="A26" s="51" t="s">
        <v>128</v>
      </c>
      <c r="B26" s="21" t="s">
        <v>21</v>
      </c>
      <c r="C26" s="17">
        <v>60</v>
      </c>
      <c r="D26" s="18">
        <v>104.27</v>
      </c>
      <c r="E26" s="19">
        <v>754.6</v>
      </c>
      <c r="F26" s="17">
        <v>11523.27</v>
      </c>
      <c r="G26" s="20">
        <v>0</v>
      </c>
      <c r="H26" s="19">
        <v>0</v>
      </c>
      <c r="I26" s="17">
        <v>0</v>
      </c>
      <c r="J26" s="20">
        <v>231.49</v>
      </c>
      <c r="K26" s="19">
        <v>110.24</v>
      </c>
      <c r="L26" s="17">
        <v>1933.58</v>
      </c>
      <c r="M26" s="20">
        <v>2.2799999999999998</v>
      </c>
      <c r="N26" s="19">
        <v>5.8</v>
      </c>
      <c r="O26" s="17">
        <v>225.2</v>
      </c>
      <c r="P26" s="20">
        <v>50.37</v>
      </c>
      <c r="Q26" s="19">
        <v>101.83</v>
      </c>
      <c r="R26" s="17">
        <v>505.17</v>
      </c>
      <c r="S26" s="54">
        <f t="shared" si="0"/>
        <v>15548.100000000002</v>
      </c>
    </row>
    <row r="27" spans="1:19" ht="15.6" customHeight="1" x14ac:dyDescent="0.25">
      <c r="A27" s="51" t="s">
        <v>129</v>
      </c>
      <c r="B27" s="21" t="s">
        <v>73</v>
      </c>
      <c r="C27" s="17">
        <v>170</v>
      </c>
      <c r="D27" s="18">
        <v>16398.59</v>
      </c>
      <c r="E27" s="19">
        <v>83885.820000000007</v>
      </c>
      <c r="F27" s="17">
        <v>50656.73</v>
      </c>
      <c r="G27" s="20">
        <v>675.86</v>
      </c>
      <c r="H27" s="19">
        <v>246.5</v>
      </c>
      <c r="I27" s="17">
        <v>3097.67</v>
      </c>
      <c r="J27" s="20">
        <v>13045.14</v>
      </c>
      <c r="K27" s="19">
        <v>39184.35</v>
      </c>
      <c r="L27" s="17">
        <v>38643.480000000003</v>
      </c>
      <c r="M27" s="20">
        <v>73.069999999999993</v>
      </c>
      <c r="N27" s="19">
        <v>524.86</v>
      </c>
      <c r="O27" s="17">
        <v>70.03</v>
      </c>
      <c r="P27" s="20">
        <v>1870.88</v>
      </c>
      <c r="Q27" s="19">
        <v>3170.41</v>
      </c>
      <c r="R27" s="17">
        <v>3602.44</v>
      </c>
      <c r="S27" s="54">
        <f t="shared" si="0"/>
        <v>255145.83000000002</v>
      </c>
    </row>
    <row r="28" spans="1:19" ht="15.6" customHeight="1" x14ac:dyDescent="0.25">
      <c r="A28" s="51" t="s">
        <v>130</v>
      </c>
      <c r="B28" s="21" t="s">
        <v>22</v>
      </c>
      <c r="C28" s="17">
        <v>1</v>
      </c>
      <c r="D28" s="18">
        <v>0</v>
      </c>
      <c r="E28" s="19">
        <v>0</v>
      </c>
      <c r="F28" s="17">
        <v>0</v>
      </c>
      <c r="G28" s="20">
        <v>0</v>
      </c>
      <c r="H28" s="19">
        <v>0</v>
      </c>
      <c r="I28" s="17">
        <v>0</v>
      </c>
      <c r="J28" s="20">
        <v>576.91</v>
      </c>
      <c r="K28" s="19">
        <v>0</v>
      </c>
      <c r="L28" s="17">
        <v>302.27</v>
      </c>
      <c r="M28" s="20">
        <v>0</v>
      </c>
      <c r="N28" s="19">
        <v>0</v>
      </c>
      <c r="O28" s="17">
        <v>0</v>
      </c>
      <c r="P28" s="20">
        <v>0.81</v>
      </c>
      <c r="Q28" s="19">
        <v>0</v>
      </c>
      <c r="R28" s="17">
        <v>0</v>
      </c>
      <c r="S28" s="54">
        <f t="shared" si="0"/>
        <v>879.9899999999999</v>
      </c>
    </row>
    <row r="29" spans="1:19" ht="15.6" customHeight="1" x14ac:dyDescent="0.25">
      <c r="A29" s="51" t="s">
        <v>131</v>
      </c>
      <c r="B29" s="21" t="s">
        <v>23</v>
      </c>
      <c r="C29" s="17">
        <v>5</v>
      </c>
      <c r="D29" s="18">
        <v>4.95</v>
      </c>
      <c r="E29" s="19">
        <v>7.33</v>
      </c>
      <c r="F29" s="17">
        <v>45.02</v>
      </c>
      <c r="G29" s="20">
        <v>0</v>
      </c>
      <c r="H29" s="19">
        <v>0</v>
      </c>
      <c r="I29" s="17">
        <v>0</v>
      </c>
      <c r="J29" s="20">
        <v>17.190000000000001</v>
      </c>
      <c r="K29" s="19">
        <v>0</v>
      </c>
      <c r="L29" s="17">
        <v>36.04</v>
      </c>
      <c r="M29" s="20">
        <v>0</v>
      </c>
      <c r="N29" s="19">
        <v>0</v>
      </c>
      <c r="O29" s="17">
        <v>0</v>
      </c>
      <c r="P29" s="20">
        <v>38.69</v>
      </c>
      <c r="Q29" s="19">
        <v>0</v>
      </c>
      <c r="R29" s="17">
        <v>20.84</v>
      </c>
      <c r="S29" s="54">
        <f t="shared" si="0"/>
        <v>170.06</v>
      </c>
    </row>
    <row r="30" spans="1:19" ht="15.6" customHeight="1" x14ac:dyDescent="0.25">
      <c r="A30" s="51" t="s">
        <v>132</v>
      </c>
      <c r="B30" s="21" t="s">
        <v>24</v>
      </c>
      <c r="C30" s="17">
        <v>1005</v>
      </c>
      <c r="D30" s="18">
        <v>32832.29</v>
      </c>
      <c r="E30" s="19">
        <v>2224.56</v>
      </c>
      <c r="F30" s="17">
        <v>11924.79</v>
      </c>
      <c r="G30" s="20">
        <v>212.11</v>
      </c>
      <c r="H30" s="19">
        <v>97.19</v>
      </c>
      <c r="I30" s="17">
        <v>760.31</v>
      </c>
      <c r="J30" s="20">
        <v>2483.6</v>
      </c>
      <c r="K30" s="19">
        <v>3806.79</v>
      </c>
      <c r="L30" s="17">
        <v>9320.9</v>
      </c>
      <c r="M30" s="20">
        <v>958.78</v>
      </c>
      <c r="N30" s="19">
        <v>79.44</v>
      </c>
      <c r="O30" s="17">
        <v>510.95</v>
      </c>
      <c r="P30" s="20">
        <v>3671.97</v>
      </c>
      <c r="Q30" s="19">
        <v>666.74</v>
      </c>
      <c r="R30" s="17">
        <v>3770.4</v>
      </c>
      <c r="S30" s="54">
        <f t="shared" si="0"/>
        <v>73320.819999999992</v>
      </c>
    </row>
    <row r="31" spans="1:19" ht="15.6" customHeight="1" x14ac:dyDescent="0.25">
      <c r="A31" s="51" t="s">
        <v>133</v>
      </c>
      <c r="B31" s="21" t="s">
        <v>74</v>
      </c>
      <c r="C31" s="17">
        <v>1108</v>
      </c>
      <c r="D31" s="18">
        <v>125162.25</v>
      </c>
      <c r="E31" s="19">
        <v>9382.1200000000008</v>
      </c>
      <c r="F31" s="17">
        <v>20695.599999999999</v>
      </c>
      <c r="G31" s="20">
        <v>618.91</v>
      </c>
      <c r="H31" s="19">
        <v>1101.79</v>
      </c>
      <c r="I31" s="17">
        <v>1196.75</v>
      </c>
      <c r="J31" s="20">
        <v>8646.75</v>
      </c>
      <c r="K31" s="19">
        <v>9180.2099999999991</v>
      </c>
      <c r="L31" s="17">
        <v>10803.18</v>
      </c>
      <c r="M31" s="20">
        <v>220.42</v>
      </c>
      <c r="N31" s="19">
        <v>8.5</v>
      </c>
      <c r="O31" s="17">
        <v>270.45999999999998</v>
      </c>
      <c r="P31" s="20">
        <v>4739.3599999999997</v>
      </c>
      <c r="Q31" s="19">
        <v>5582.78</v>
      </c>
      <c r="R31" s="17">
        <v>4505.78</v>
      </c>
      <c r="S31" s="54">
        <f t="shared" si="0"/>
        <v>202114.86</v>
      </c>
    </row>
    <row r="32" spans="1:19" ht="15.6" customHeight="1" x14ac:dyDescent="0.25">
      <c r="A32" s="51" t="s">
        <v>134</v>
      </c>
      <c r="B32" s="21" t="s">
        <v>25</v>
      </c>
      <c r="C32" s="17">
        <v>310</v>
      </c>
      <c r="D32" s="18">
        <v>99638.43</v>
      </c>
      <c r="E32" s="19">
        <v>4235.8100000000004</v>
      </c>
      <c r="F32" s="17">
        <v>35837.089999999997</v>
      </c>
      <c r="G32" s="20">
        <v>24.33</v>
      </c>
      <c r="H32" s="19">
        <v>45.95</v>
      </c>
      <c r="I32" s="17">
        <v>182.22</v>
      </c>
      <c r="J32" s="20">
        <v>3598.44</v>
      </c>
      <c r="K32" s="19">
        <v>70.88</v>
      </c>
      <c r="L32" s="17">
        <v>1168.69</v>
      </c>
      <c r="M32" s="20">
        <v>104.01</v>
      </c>
      <c r="N32" s="19">
        <v>29.86</v>
      </c>
      <c r="O32" s="17">
        <v>282.89</v>
      </c>
      <c r="P32" s="20">
        <v>511.85</v>
      </c>
      <c r="Q32" s="19">
        <v>288.44</v>
      </c>
      <c r="R32" s="17">
        <v>425.73</v>
      </c>
      <c r="S32" s="54">
        <f t="shared" si="0"/>
        <v>146444.62000000002</v>
      </c>
    </row>
    <row r="33" spans="1:234" ht="15.6" customHeight="1" x14ac:dyDescent="0.25">
      <c r="A33" s="51" t="s">
        <v>135</v>
      </c>
      <c r="B33" s="21" t="s">
        <v>26</v>
      </c>
      <c r="C33" s="17">
        <v>20</v>
      </c>
      <c r="D33" s="18">
        <v>593.15</v>
      </c>
      <c r="E33" s="19">
        <v>0</v>
      </c>
      <c r="F33" s="17">
        <v>212.62</v>
      </c>
      <c r="G33" s="20">
        <v>25.62</v>
      </c>
      <c r="H33" s="19">
        <v>0</v>
      </c>
      <c r="I33" s="17">
        <v>90.48</v>
      </c>
      <c r="J33" s="20">
        <v>529.54</v>
      </c>
      <c r="K33" s="19">
        <v>95.58</v>
      </c>
      <c r="L33" s="17">
        <v>933.35</v>
      </c>
      <c r="M33" s="20">
        <v>28.82</v>
      </c>
      <c r="N33" s="19">
        <v>0</v>
      </c>
      <c r="O33" s="17">
        <v>0</v>
      </c>
      <c r="P33" s="20">
        <v>27.88</v>
      </c>
      <c r="Q33" s="19">
        <v>0</v>
      </c>
      <c r="R33" s="17">
        <v>27.12</v>
      </c>
      <c r="S33" s="54">
        <f t="shared" si="0"/>
        <v>2564.16</v>
      </c>
    </row>
    <row r="34" spans="1:234" ht="15.6" customHeight="1" x14ac:dyDescent="0.25">
      <c r="A34" s="50" t="s">
        <v>136</v>
      </c>
      <c r="B34" s="16" t="s">
        <v>75</v>
      </c>
      <c r="C34" s="17">
        <v>840</v>
      </c>
      <c r="D34" s="18">
        <v>140330.74</v>
      </c>
      <c r="E34" s="19">
        <v>2058.98</v>
      </c>
      <c r="F34" s="17">
        <v>275773.99</v>
      </c>
      <c r="G34" s="20">
        <v>755.35</v>
      </c>
      <c r="H34" s="19">
        <v>110.58</v>
      </c>
      <c r="I34" s="17">
        <v>531.65</v>
      </c>
      <c r="J34" s="20">
        <v>555.55999999999995</v>
      </c>
      <c r="K34" s="19">
        <v>19.71</v>
      </c>
      <c r="L34" s="17">
        <v>92.39</v>
      </c>
      <c r="M34" s="20">
        <v>143.79</v>
      </c>
      <c r="N34" s="19">
        <v>42.38</v>
      </c>
      <c r="O34" s="17">
        <v>437.4</v>
      </c>
      <c r="P34" s="20">
        <v>1345.34</v>
      </c>
      <c r="Q34" s="19">
        <v>160.76</v>
      </c>
      <c r="R34" s="17">
        <v>865.02</v>
      </c>
      <c r="S34" s="54">
        <f t="shared" si="0"/>
        <v>423223.64000000007</v>
      </c>
    </row>
    <row r="35" spans="1:234" ht="15.6" customHeight="1" x14ac:dyDescent="0.25">
      <c r="A35" s="51" t="s">
        <v>137</v>
      </c>
      <c r="B35" s="21" t="s">
        <v>107</v>
      </c>
      <c r="C35" s="17">
        <v>3</v>
      </c>
      <c r="D35" s="18">
        <v>0</v>
      </c>
      <c r="E35" s="19">
        <v>0</v>
      </c>
      <c r="F35" s="17">
        <v>0</v>
      </c>
      <c r="G35" s="20">
        <v>0</v>
      </c>
      <c r="H35" s="19">
        <v>0</v>
      </c>
      <c r="I35" s="17">
        <v>0</v>
      </c>
      <c r="J35" s="20">
        <v>0</v>
      </c>
      <c r="K35" s="19">
        <v>0</v>
      </c>
      <c r="L35" s="17">
        <v>0</v>
      </c>
      <c r="M35" s="20">
        <v>0</v>
      </c>
      <c r="N35" s="19">
        <v>0</v>
      </c>
      <c r="O35" s="17">
        <v>0</v>
      </c>
      <c r="P35" s="20">
        <v>9.6</v>
      </c>
      <c r="Q35" s="19">
        <v>0</v>
      </c>
      <c r="R35" s="17">
        <v>0</v>
      </c>
      <c r="S35" s="54">
        <f t="shared" si="0"/>
        <v>9.6</v>
      </c>
    </row>
    <row r="36" spans="1:234" ht="15.6" customHeight="1" x14ac:dyDescent="0.25">
      <c r="A36" s="51" t="s">
        <v>138</v>
      </c>
      <c r="B36" s="21" t="s">
        <v>27</v>
      </c>
      <c r="C36" s="17">
        <v>2</v>
      </c>
      <c r="D36" s="18">
        <v>0</v>
      </c>
      <c r="E36" s="19">
        <v>0</v>
      </c>
      <c r="F36" s="17">
        <v>0</v>
      </c>
      <c r="G36" s="20">
        <v>0</v>
      </c>
      <c r="H36" s="19">
        <v>0</v>
      </c>
      <c r="I36" s="17">
        <v>0</v>
      </c>
      <c r="J36" s="20">
        <v>0</v>
      </c>
      <c r="K36" s="19">
        <v>0</v>
      </c>
      <c r="L36" s="17">
        <v>0</v>
      </c>
      <c r="M36" s="20">
        <v>0</v>
      </c>
      <c r="N36" s="19">
        <v>0</v>
      </c>
      <c r="O36" s="17">
        <v>0</v>
      </c>
      <c r="P36" s="20">
        <v>13.52</v>
      </c>
      <c r="Q36" s="19">
        <v>0.5</v>
      </c>
      <c r="R36" s="17">
        <v>61.53</v>
      </c>
      <c r="S36" s="54">
        <f t="shared" si="0"/>
        <v>75.55</v>
      </c>
    </row>
    <row r="37" spans="1:234" ht="15.6" customHeight="1" x14ac:dyDescent="0.25">
      <c r="A37" s="51" t="s">
        <v>139</v>
      </c>
      <c r="B37" s="21" t="s">
        <v>28</v>
      </c>
      <c r="C37" s="17">
        <v>384</v>
      </c>
      <c r="D37" s="18">
        <v>109506.6</v>
      </c>
      <c r="E37" s="19">
        <v>24017.13</v>
      </c>
      <c r="F37" s="17">
        <v>209147.07</v>
      </c>
      <c r="G37" s="20">
        <v>229.62</v>
      </c>
      <c r="H37" s="19">
        <v>0</v>
      </c>
      <c r="I37" s="17">
        <v>87</v>
      </c>
      <c r="J37" s="20">
        <v>4590.0600000000004</v>
      </c>
      <c r="K37" s="19">
        <v>2257.4499999999998</v>
      </c>
      <c r="L37" s="17">
        <v>10172.81</v>
      </c>
      <c r="M37" s="20">
        <v>25.43</v>
      </c>
      <c r="N37" s="19">
        <v>17.03</v>
      </c>
      <c r="O37" s="17">
        <v>509.22</v>
      </c>
      <c r="P37" s="20">
        <v>6709.6</v>
      </c>
      <c r="Q37" s="19">
        <v>1831.79</v>
      </c>
      <c r="R37" s="17">
        <v>6879.33</v>
      </c>
      <c r="S37" s="54">
        <f t="shared" si="0"/>
        <v>375980.14</v>
      </c>
    </row>
    <row r="38" spans="1:234" s="28" customFormat="1" ht="15.6" customHeight="1" x14ac:dyDescent="0.25">
      <c r="A38" s="50" t="s">
        <v>140</v>
      </c>
      <c r="B38" s="16" t="s">
        <v>29</v>
      </c>
      <c r="C38" s="17">
        <v>9</v>
      </c>
      <c r="D38" s="18">
        <v>18.75</v>
      </c>
      <c r="E38" s="19">
        <v>0</v>
      </c>
      <c r="F38" s="17">
        <v>2.5</v>
      </c>
      <c r="G38" s="20">
        <v>75.88</v>
      </c>
      <c r="H38" s="19">
        <v>0</v>
      </c>
      <c r="I38" s="17">
        <v>3.09</v>
      </c>
      <c r="J38" s="20">
        <v>279.63</v>
      </c>
      <c r="K38" s="19">
        <v>0</v>
      </c>
      <c r="L38" s="17">
        <v>1.5</v>
      </c>
      <c r="M38" s="20">
        <v>55.43</v>
      </c>
      <c r="N38" s="19">
        <v>0</v>
      </c>
      <c r="O38" s="17">
        <v>5.23</v>
      </c>
      <c r="P38" s="20">
        <v>124.65</v>
      </c>
      <c r="Q38" s="19">
        <v>5.84</v>
      </c>
      <c r="R38" s="17">
        <v>21.82</v>
      </c>
      <c r="S38" s="54">
        <f t="shared" si="0"/>
        <v>594.32000000000016</v>
      </c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  <c r="FT38" s="45"/>
      <c r="FU38" s="45"/>
      <c r="FV38" s="45"/>
      <c r="FW38" s="45"/>
      <c r="FX38" s="45"/>
      <c r="FY38" s="45"/>
      <c r="FZ38" s="45"/>
      <c r="GA38" s="45"/>
      <c r="GB38" s="45"/>
      <c r="GC38" s="45"/>
      <c r="GD38" s="45"/>
      <c r="GE38" s="45"/>
      <c r="GF38" s="45"/>
      <c r="GG38" s="45"/>
      <c r="GH38" s="45"/>
      <c r="GI38" s="45"/>
      <c r="GJ38" s="45"/>
      <c r="GK38" s="45"/>
      <c r="GL38" s="45"/>
      <c r="GM38" s="45"/>
      <c r="GN38" s="45"/>
      <c r="GO38" s="45"/>
      <c r="GP38" s="45"/>
      <c r="GQ38" s="45"/>
      <c r="GR38" s="45"/>
      <c r="GS38" s="45"/>
      <c r="GT38" s="45"/>
      <c r="GU38" s="45"/>
      <c r="GV38" s="45"/>
      <c r="GW38" s="45"/>
      <c r="GX38" s="45"/>
      <c r="GY38" s="45"/>
      <c r="GZ38" s="45"/>
      <c r="HA38" s="45"/>
      <c r="HB38" s="45"/>
      <c r="HC38" s="45"/>
      <c r="HD38" s="45"/>
      <c r="HE38" s="45"/>
      <c r="HF38" s="45"/>
      <c r="HG38" s="45"/>
      <c r="HH38" s="45"/>
      <c r="HI38" s="45"/>
      <c r="HJ38" s="45"/>
      <c r="HK38" s="45"/>
      <c r="HL38" s="45"/>
      <c r="HM38" s="45"/>
      <c r="HN38" s="45"/>
      <c r="HO38" s="45"/>
      <c r="HP38" s="45"/>
      <c r="HQ38" s="45"/>
      <c r="HR38" s="45"/>
      <c r="HS38" s="45"/>
      <c r="HT38" s="45"/>
      <c r="HU38" s="45"/>
      <c r="HV38" s="45"/>
      <c r="HW38" s="45"/>
      <c r="HX38" s="45"/>
      <c r="HY38" s="45"/>
      <c r="HZ38" s="45"/>
    </row>
    <row r="39" spans="1:234" ht="15.6" customHeight="1" x14ac:dyDescent="0.25">
      <c r="A39" s="51" t="s">
        <v>141</v>
      </c>
      <c r="B39" s="21" t="s">
        <v>30</v>
      </c>
      <c r="C39" s="17">
        <v>230</v>
      </c>
      <c r="D39" s="18">
        <v>109111.49</v>
      </c>
      <c r="E39" s="19">
        <v>22503.53</v>
      </c>
      <c r="F39" s="17">
        <v>332749.90999999997</v>
      </c>
      <c r="G39" s="20">
        <v>1435.22</v>
      </c>
      <c r="H39" s="19">
        <v>504.98</v>
      </c>
      <c r="I39" s="17">
        <v>6275.23</v>
      </c>
      <c r="J39" s="20">
        <v>9258.1200000000008</v>
      </c>
      <c r="K39" s="19">
        <v>15243.38</v>
      </c>
      <c r="L39" s="17">
        <v>28168.76</v>
      </c>
      <c r="M39" s="20">
        <v>159.63</v>
      </c>
      <c r="N39" s="19">
        <v>31.1</v>
      </c>
      <c r="O39" s="17">
        <v>442.99</v>
      </c>
      <c r="P39" s="20">
        <v>6869.43</v>
      </c>
      <c r="Q39" s="19">
        <v>3501.8</v>
      </c>
      <c r="R39" s="17">
        <v>11693.9</v>
      </c>
      <c r="S39" s="54">
        <f t="shared" si="0"/>
        <v>547949.47</v>
      </c>
    </row>
    <row r="40" spans="1:234" ht="15.6" customHeight="1" x14ac:dyDescent="0.25">
      <c r="A40" s="51" t="s">
        <v>142</v>
      </c>
      <c r="B40" s="21" t="s">
        <v>108</v>
      </c>
      <c r="C40" s="17">
        <v>1</v>
      </c>
      <c r="D40" s="18">
        <v>0</v>
      </c>
      <c r="E40" s="19">
        <v>0</v>
      </c>
      <c r="F40" s="17">
        <v>0</v>
      </c>
      <c r="G40" s="20">
        <v>0</v>
      </c>
      <c r="H40" s="19">
        <v>0</v>
      </c>
      <c r="I40" s="17">
        <v>0</v>
      </c>
      <c r="J40" s="20">
        <v>0</v>
      </c>
      <c r="K40" s="19">
        <v>0</v>
      </c>
      <c r="L40" s="17">
        <v>0</v>
      </c>
      <c r="M40" s="20">
        <v>0</v>
      </c>
      <c r="N40" s="19">
        <v>0</v>
      </c>
      <c r="O40" s="17">
        <v>0</v>
      </c>
      <c r="P40" s="20">
        <v>17.36</v>
      </c>
      <c r="Q40" s="19">
        <v>17.61</v>
      </c>
      <c r="R40" s="17">
        <v>0</v>
      </c>
      <c r="S40" s="54">
        <f t="shared" si="0"/>
        <v>34.97</v>
      </c>
    </row>
    <row r="41" spans="1:234" ht="15.6" customHeight="1" x14ac:dyDescent="0.25">
      <c r="A41" s="51" t="s">
        <v>143</v>
      </c>
      <c r="B41" s="21" t="s">
        <v>102</v>
      </c>
      <c r="C41" s="17">
        <v>2</v>
      </c>
      <c r="D41" s="18">
        <v>0</v>
      </c>
      <c r="E41" s="19">
        <v>0</v>
      </c>
      <c r="F41" s="17">
        <v>0</v>
      </c>
      <c r="G41" s="20">
        <v>0</v>
      </c>
      <c r="H41" s="19">
        <v>0</v>
      </c>
      <c r="I41" s="17">
        <v>0</v>
      </c>
      <c r="J41" s="20">
        <v>0</v>
      </c>
      <c r="K41" s="19">
        <v>0</v>
      </c>
      <c r="L41" s="17">
        <v>0</v>
      </c>
      <c r="M41" s="20">
        <v>4.93</v>
      </c>
      <c r="N41" s="19">
        <v>0</v>
      </c>
      <c r="O41" s="17">
        <v>66.099999999999994</v>
      </c>
      <c r="P41" s="20">
        <v>0</v>
      </c>
      <c r="Q41" s="19">
        <v>0.09</v>
      </c>
      <c r="R41" s="17">
        <v>0</v>
      </c>
      <c r="S41" s="54">
        <f t="shared" si="0"/>
        <v>71.12</v>
      </c>
    </row>
    <row r="42" spans="1:234" ht="15.6" customHeight="1" x14ac:dyDescent="0.25">
      <c r="A42" s="51" t="s">
        <v>144</v>
      </c>
      <c r="B42" s="21" t="s">
        <v>145</v>
      </c>
      <c r="C42" s="17">
        <v>1</v>
      </c>
      <c r="D42" s="18">
        <v>0</v>
      </c>
      <c r="E42" s="19">
        <v>0</v>
      </c>
      <c r="F42" s="17">
        <v>0</v>
      </c>
      <c r="G42" s="20">
        <v>0</v>
      </c>
      <c r="H42" s="19">
        <v>0</v>
      </c>
      <c r="I42" s="17">
        <v>0</v>
      </c>
      <c r="J42" s="20">
        <v>0</v>
      </c>
      <c r="K42" s="19">
        <v>0</v>
      </c>
      <c r="L42" s="17">
        <v>0</v>
      </c>
      <c r="M42" s="20">
        <v>10.9</v>
      </c>
      <c r="N42" s="19">
        <v>0</v>
      </c>
      <c r="O42" s="17">
        <v>0</v>
      </c>
      <c r="P42" s="20">
        <v>2.6</v>
      </c>
      <c r="Q42" s="19">
        <v>0</v>
      </c>
      <c r="R42" s="17">
        <v>0</v>
      </c>
      <c r="S42" s="54">
        <f t="shared" si="0"/>
        <v>13.5</v>
      </c>
    </row>
    <row r="43" spans="1:234" ht="15.6" customHeight="1" x14ac:dyDescent="0.25">
      <c r="A43" s="51" t="s">
        <v>31</v>
      </c>
      <c r="B43" s="21" t="s">
        <v>76</v>
      </c>
      <c r="C43" s="17">
        <v>49</v>
      </c>
      <c r="D43" s="18">
        <v>3320.41</v>
      </c>
      <c r="E43" s="19">
        <v>2550.14</v>
      </c>
      <c r="F43" s="17">
        <v>28278.98</v>
      </c>
      <c r="G43" s="20">
        <v>0</v>
      </c>
      <c r="H43" s="19">
        <v>0</v>
      </c>
      <c r="I43" s="17">
        <v>0</v>
      </c>
      <c r="J43" s="20">
        <v>1134.57</v>
      </c>
      <c r="K43" s="19">
        <v>776.83</v>
      </c>
      <c r="L43" s="17">
        <v>3434.91</v>
      </c>
      <c r="M43" s="20">
        <v>0</v>
      </c>
      <c r="N43" s="19">
        <v>0</v>
      </c>
      <c r="O43" s="17">
        <v>2.8</v>
      </c>
      <c r="P43" s="20">
        <v>873.99</v>
      </c>
      <c r="Q43" s="19">
        <v>225.27</v>
      </c>
      <c r="R43" s="17">
        <v>2166.9899999999998</v>
      </c>
      <c r="S43" s="54">
        <f t="shared" si="0"/>
        <v>42764.889999999992</v>
      </c>
    </row>
    <row r="44" spans="1:234" ht="15.6" customHeight="1" x14ac:dyDescent="0.25">
      <c r="A44" s="51" t="s">
        <v>32</v>
      </c>
      <c r="B44" s="21" t="s">
        <v>77</v>
      </c>
      <c r="C44" s="17">
        <v>92</v>
      </c>
      <c r="D44" s="18">
        <v>12051.51</v>
      </c>
      <c r="E44" s="19">
        <v>24857.85</v>
      </c>
      <c r="F44" s="17">
        <v>30685.41</v>
      </c>
      <c r="G44" s="20">
        <v>18.3</v>
      </c>
      <c r="H44" s="19">
        <v>12.09</v>
      </c>
      <c r="I44" s="17">
        <v>76.900000000000006</v>
      </c>
      <c r="J44" s="20">
        <v>21814.880000000001</v>
      </c>
      <c r="K44" s="19">
        <v>58513.79</v>
      </c>
      <c r="L44" s="17">
        <v>17447.8</v>
      </c>
      <c r="M44" s="20">
        <v>102.2</v>
      </c>
      <c r="N44" s="19">
        <v>0</v>
      </c>
      <c r="O44" s="17">
        <v>2.6</v>
      </c>
      <c r="P44" s="20">
        <v>4774.2700000000004</v>
      </c>
      <c r="Q44" s="19">
        <v>3684.81</v>
      </c>
      <c r="R44" s="17">
        <v>7836.49</v>
      </c>
      <c r="S44" s="54">
        <f t="shared" si="0"/>
        <v>181878.9</v>
      </c>
    </row>
    <row r="45" spans="1:234" ht="15.6" customHeight="1" x14ac:dyDescent="0.25">
      <c r="A45" s="51" t="s">
        <v>146</v>
      </c>
      <c r="B45" s="21" t="s">
        <v>33</v>
      </c>
      <c r="C45" s="17">
        <v>610</v>
      </c>
      <c r="D45" s="18">
        <v>28080.87</v>
      </c>
      <c r="E45" s="19">
        <v>68280.41</v>
      </c>
      <c r="F45" s="17">
        <v>468982.51</v>
      </c>
      <c r="G45" s="20">
        <v>1856.44</v>
      </c>
      <c r="H45" s="19">
        <v>3571.98</v>
      </c>
      <c r="I45" s="17">
        <v>10806.8</v>
      </c>
      <c r="J45" s="20">
        <v>134683.20000000001</v>
      </c>
      <c r="K45" s="19">
        <v>297396.33</v>
      </c>
      <c r="L45" s="17">
        <v>444866.98</v>
      </c>
      <c r="M45" s="20">
        <v>5224.79</v>
      </c>
      <c r="N45" s="19">
        <v>1138.0899999999999</v>
      </c>
      <c r="O45" s="17">
        <v>6896.44</v>
      </c>
      <c r="P45" s="20">
        <v>34715.17</v>
      </c>
      <c r="Q45" s="19">
        <v>47506.76</v>
      </c>
      <c r="R45" s="17">
        <v>108574.45</v>
      </c>
      <c r="S45" s="54">
        <f t="shared" si="0"/>
        <v>1662581.22</v>
      </c>
    </row>
    <row r="46" spans="1:234" ht="15.6" customHeight="1" x14ac:dyDescent="0.25">
      <c r="A46" s="51" t="s">
        <v>147</v>
      </c>
      <c r="B46" s="21" t="s">
        <v>78</v>
      </c>
      <c r="C46" s="17">
        <v>38</v>
      </c>
      <c r="D46" s="18">
        <v>0</v>
      </c>
      <c r="E46" s="19">
        <v>8000.84</v>
      </c>
      <c r="F46" s="17">
        <v>23944.85</v>
      </c>
      <c r="G46" s="20">
        <v>32.409999999999997</v>
      </c>
      <c r="H46" s="19">
        <v>0</v>
      </c>
      <c r="I46" s="17">
        <v>250</v>
      </c>
      <c r="J46" s="20">
        <v>341.05</v>
      </c>
      <c r="K46" s="19">
        <v>16359.47</v>
      </c>
      <c r="L46" s="17">
        <v>8014.96</v>
      </c>
      <c r="M46" s="20">
        <v>31.07</v>
      </c>
      <c r="N46" s="19">
        <v>0</v>
      </c>
      <c r="O46" s="17">
        <v>124.05</v>
      </c>
      <c r="P46" s="20">
        <v>1230.24</v>
      </c>
      <c r="Q46" s="19">
        <v>2451.4699999999998</v>
      </c>
      <c r="R46" s="17">
        <v>5087.4799999999996</v>
      </c>
      <c r="S46" s="54">
        <f t="shared" si="0"/>
        <v>65867.89</v>
      </c>
    </row>
    <row r="47" spans="1:234" ht="15.6" customHeight="1" x14ac:dyDescent="0.25">
      <c r="A47" s="51" t="s">
        <v>148</v>
      </c>
      <c r="B47" s="21" t="s">
        <v>34</v>
      </c>
      <c r="C47" s="17">
        <v>234</v>
      </c>
      <c r="D47" s="18">
        <v>39154.51</v>
      </c>
      <c r="E47" s="19">
        <v>6864.98</v>
      </c>
      <c r="F47" s="17">
        <v>93193.22</v>
      </c>
      <c r="G47" s="20">
        <v>6113.67</v>
      </c>
      <c r="H47" s="19">
        <v>322.98</v>
      </c>
      <c r="I47" s="17">
        <v>344.74</v>
      </c>
      <c r="J47" s="20">
        <v>193248.61</v>
      </c>
      <c r="K47" s="19">
        <v>27606.82</v>
      </c>
      <c r="L47" s="17">
        <v>48243.02</v>
      </c>
      <c r="M47" s="20">
        <v>11618.34</v>
      </c>
      <c r="N47" s="19">
        <v>5017.16</v>
      </c>
      <c r="O47" s="17">
        <v>2596.9899999999998</v>
      </c>
      <c r="P47" s="20">
        <v>28589.919999999998</v>
      </c>
      <c r="Q47" s="19">
        <v>2645.65</v>
      </c>
      <c r="R47" s="17">
        <v>9343.41</v>
      </c>
      <c r="S47" s="54">
        <f t="shared" si="0"/>
        <v>474904.02</v>
      </c>
    </row>
    <row r="48" spans="1:234" ht="15.6" customHeight="1" x14ac:dyDescent="0.25">
      <c r="A48" s="51" t="s">
        <v>149</v>
      </c>
      <c r="B48" s="21" t="s">
        <v>35</v>
      </c>
      <c r="C48" s="17">
        <v>3731</v>
      </c>
      <c r="D48" s="18">
        <v>460674.74</v>
      </c>
      <c r="E48" s="19">
        <v>134684.73000000001</v>
      </c>
      <c r="F48" s="17">
        <v>7680163.4299999997</v>
      </c>
      <c r="G48" s="20">
        <v>826.68</v>
      </c>
      <c r="H48" s="19">
        <v>1.9</v>
      </c>
      <c r="I48" s="17">
        <v>883.13</v>
      </c>
      <c r="J48" s="20">
        <v>21567.94</v>
      </c>
      <c r="K48" s="19">
        <v>19839.88</v>
      </c>
      <c r="L48" s="17">
        <v>26525.13</v>
      </c>
      <c r="M48" s="20">
        <v>3687.71</v>
      </c>
      <c r="N48" s="19">
        <v>1447.91</v>
      </c>
      <c r="O48" s="17">
        <v>7214.53</v>
      </c>
      <c r="P48" s="20">
        <v>66294.17</v>
      </c>
      <c r="Q48" s="19">
        <v>30234.27</v>
      </c>
      <c r="R48" s="17">
        <v>81748.3</v>
      </c>
      <c r="S48" s="54">
        <f t="shared" si="0"/>
        <v>8535794.4500000011</v>
      </c>
    </row>
    <row r="49" spans="1:19" ht="15.6" customHeight="1" x14ac:dyDescent="0.25">
      <c r="A49" s="51" t="s">
        <v>150</v>
      </c>
      <c r="B49" s="21" t="s">
        <v>36</v>
      </c>
      <c r="C49" s="17">
        <v>1065</v>
      </c>
      <c r="D49" s="18">
        <v>96259.520000000004</v>
      </c>
      <c r="E49" s="19">
        <v>27547.94</v>
      </c>
      <c r="F49" s="17">
        <v>400397.63</v>
      </c>
      <c r="G49" s="20">
        <v>4704.87</v>
      </c>
      <c r="H49" s="19">
        <v>2015.7</v>
      </c>
      <c r="I49" s="17">
        <v>5823.48</v>
      </c>
      <c r="J49" s="20">
        <v>376500.69</v>
      </c>
      <c r="K49" s="19">
        <v>374211.88</v>
      </c>
      <c r="L49" s="17">
        <v>724619.3</v>
      </c>
      <c r="M49" s="20">
        <v>6375.8</v>
      </c>
      <c r="N49" s="19">
        <v>5271.15</v>
      </c>
      <c r="O49" s="17">
        <v>14936.38</v>
      </c>
      <c r="P49" s="20">
        <v>80836.13</v>
      </c>
      <c r="Q49" s="19">
        <v>52050.66</v>
      </c>
      <c r="R49" s="17">
        <v>105297.53</v>
      </c>
      <c r="S49" s="54">
        <f t="shared" si="0"/>
        <v>2276848.6599999997</v>
      </c>
    </row>
    <row r="50" spans="1:19" ht="15.6" customHeight="1" x14ac:dyDescent="0.25">
      <c r="A50" s="51" t="s">
        <v>151</v>
      </c>
      <c r="B50" s="21" t="s">
        <v>109</v>
      </c>
      <c r="C50" s="17">
        <v>2</v>
      </c>
      <c r="D50" s="18">
        <v>0</v>
      </c>
      <c r="E50" s="19">
        <v>0</v>
      </c>
      <c r="F50" s="17">
        <v>0</v>
      </c>
      <c r="G50" s="20">
        <v>0</v>
      </c>
      <c r="H50" s="19">
        <v>0</v>
      </c>
      <c r="I50" s="17">
        <v>0</v>
      </c>
      <c r="J50" s="20">
        <v>0</v>
      </c>
      <c r="K50" s="19">
        <v>0</v>
      </c>
      <c r="L50" s="17">
        <v>0</v>
      </c>
      <c r="M50" s="20">
        <v>0</v>
      </c>
      <c r="N50" s="19">
        <v>0</v>
      </c>
      <c r="O50" s="17">
        <v>0</v>
      </c>
      <c r="P50" s="20">
        <v>47.3</v>
      </c>
      <c r="Q50" s="19">
        <v>0</v>
      </c>
      <c r="R50" s="17">
        <v>26.66</v>
      </c>
      <c r="S50" s="54">
        <f t="shared" si="0"/>
        <v>73.959999999999994</v>
      </c>
    </row>
    <row r="51" spans="1:19" ht="15.6" customHeight="1" x14ac:dyDescent="0.25">
      <c r="A51" s="51" t="s">
        <v>152</v>
      </c>
      <c r="B51" s="21" t="s">
        <v>37</v>
      </c>
      <c r="C51" s="17">
        <v>34</v>
      </c>
      <c r="D51" s="18">
        <v>6279.59</v>
      </c>
      <c r="E51" s="19">
        <v>924.76</v>
      </c>
      <c r="F51" s="17">
        <v>4295.1899999999996</v>
      </c>
      <c r="G51" s="20">
        <v>662.02</v>
      </c>
      <c r="H51" s="19">
        <v>15.2</v>
      </c>
      <c r="I51" s="17">
        <v>378.17</v>
      </c>
      <c r="J51" s="20">
        <v>92.5</v>
      </c>
      <c r="K51" s="19">
        <v>122.17</v>
      </c>
      <c r="L51" s="17">
        <v>135.15</v>
      </c>
      <c r="M51" s="20">
        <v>0</v>
      </c>
      <c r="N51" s="19">
        <v>0</v>
      </c>
      <c r="O51" s="17">
        <v>327</v>
      </c>
      <c r="P51" s="20">
        <v>1083.54</v>
      </c>
      <c r="Q51" s="19">
        <v>792.93</v>
      </c>
      <c r="R51" s="17">
        <v>1026.72</v>
      </c>
      <c r="S51" s="54">
        <f t="shared" si="0"/>
        <v>16134.94</v>
      </c>
    </row>
    <row r="52" spans="1:19" ht="15.6" customHeight="1" x14ac:dyDescent="0.25">
      <c r="A52" s="51" t="s">
        <v>153</v>
      </c>
      <c r="B52" s="21" t="s">
        <v>79</v>
      </c>
      <c r="C52" s="17">
        <v>576</v>
      </c>
      <c r="D52" s="18">
        <v>167363.23000000001</v>
      </c>
      <c r="E52" s="19">
        <v>20819.59</v>
      </c>
      <c r="F52" s="17">
        <v>187166.81</v>
      </c>
      <c r="G52" s="20">
        <v>907.05</v>
      </c>
      <c r="H52" s="19">
        <v>74.19</v>
      </c>
      <c r="I52" s="17">
        <v>179.39</v>
      </c>
      <c r="J52" s="20">
        <v>1170.72</v>
      </c>
      <c r="K52" s="19">
        <v>519.99</v>
      </c>
      <c r="L52" s="17">
        <v>2355.41</v>
      </c>
      <c r="M52" s="20">
        <v>2271.9699999999998</v>
      </c>
      <c r="N52" s="19">
        <v>365.83</v>
      </c>
      <c r="O52" s="17">
        <v>1569.08</v>
      </c>
      <c r="P52" s="20">
        <v>17380.330000000002</v>
      </c>
      <c r="Q52" s="19">
        <v>10224.83</v>
      </c>
      <c r="R52" s="17">
        <v>11783</v>
      </c>
      <c r="S52" s="54">
        <f t="shared" si="0"/>
        <v>424151.42</v>
      </c>
    </row>
    <row r="53" spans="1:19" ht="15.6" customHeight="1" x14ac:dyDescent="0.25">
      <c r="A53" s="51" t="s">
        <v>154</v>
      </c>
      <c r="B53" s="21" t="s">
        <v>38</v>
      </c>
      <c r="C53" s="17">
        <v>58</v>
      </c>
      <c r="D53" s="18">
        <v>2608.02</v>
      </c>
      <c r="E53" s="19">
        <v>76.47</v>
      </c>
      <c r="F53" s="17">
        <v>870.82</v>
      </c>
      <c r="G53" s="20">
        <v>728.73</v>
      </c>
      <c r="H53" s="19">
        <v>3.96</v>
      </c>
      <c r="I53" s="17">
        <v>505.97</v>
      </c>
      <c r="J53" s="20">
        <v>178.96</v>
      </c>
      <c r="K53" s="19">
        <v>56.61</v>
      </c>
      <c r="L53" s="17">
        <v>351.27</v>
      </c>
      <c r="M53" s="20">
        <v>34.159999999999997</v>
      </c>
      <c r="N53" s="19">
        <v>0</v>
      </c>
      <c r="O53" s="17">
        <v>2.1800000000000002</v>
      </c>
      <c r="P53" s="20">
        <v>748.63</v>
      </c>
      <c r="Q53" s="19">
        <v>123.11</v>
      </c>
      <c r="R53" s="17">
        <v>265.16000000000003</v>
      </c>
      <c r="S53" s="54">
        <f t="shared" si="0"/>
        <v>6554.0499999999993</v>
      </c>
    </row>
    <row r="54" spans="1:19" ht="15.6" customHeight="1" x14ac:dyDescent="0.25">
      <c r="A54" s="51" t="s">
        <v>155</v>
      </c>
      <c r="B54" s="21" t="s">
        <v>39</v>
      </c>
      <c r="C54" s="17">
        <v>226</v>
      </c>
      <c r="D54" s="18">
        <v>110812.47</v>
      </c>
      <c r="E54" s="19">
        <v>3361.81</v>
      </c>
      <c r="F54" s="17">
        <v>19286.02</v>
      </c>
      <c r="G54" s="20">
        <v>0</v>
      </c>
      <c r="H54" s="19">
        <v>0</v>
      </c>
      <c r="I54" s="17">
        <v>0</v>
      </c>
      <c r="J54" s="20">
        <v>63.03</v>
      </c>
      <c r="K54" s="19">
        <v>0</v>
      </c>
      <c r="L54" s="17">
        <v>6.39</v>
      </c>
      <c r="M54" s="20">
        <v>84.99</v>
      </c>
      <c r="N54" s="19">
        <v>0</v>
      </c>
      <c r="O54" s="17">
        <v>32.89</v>
      </c>
      <c r="P54" s="20">
        <v>3271.98</v>
      </c>
      <c r="Q54" s="19">
        <v>85.78</v>
      </c>
      <c r="R54" s="17">
        <v>1676.99</v>
      </c>
      <c r="S54" s="54">
        <f t="shared" si="0"/>
        <v>138682.35</v>
      </c>
    </row>
    <row r="55" spans="1:19" ht="15.6" customHeight="1" x14ac:dyDescent="0.25">
      <c r="A55" s="51" t="s">
        <v>156</v>
      </c>
      <c r="B55" s="21" t="s">
        <v>40</v>
      </c>
      <c r="C55" s="17">
        <v>46</v>
      </c>
      <c r="D55" s="18">
        <v>1130.47</v>
      </c>
      <c r="E55" s="19">
        <v>2868.1</v>
      </c>
      <c r="F55" s="17">
        <v>10214.34</v>
      </c>
      <c r="G55" s="20">
        <v>0</v>
      </c>
      <c r="H55" s="19">
        <v>0</v>
      </c>
      <c r="I55" s="17">
        <v>191.64</v>
      </c>
      <c r="J55" s="20">
        <v>3709.84</v>
      </c>
      <c r="K55" s="19">
        <v>3276.44</v>
      </c>
      <c r="L55" s="17">
        <v>5987.65</v>
      </c>
      <c r="M55" s="20">
        <v>0</v>
      </c>
      <c r="N55" s="19">
        <v>0</v>
      </c>
      <c r="O55" s="17">
        <v>0</v>
      </c>
      <c r="P55" s="20">
        <v>95.72</v>
      </c>
      <c r="Q55" s="19">
        <v>50.27</v>
      </c>
      <c r="R55" s="17">
        <v>99.88</v>
      </c>
      <c r="S55" s="54">
        <f t="shared" si="0"/>
        <v>27624.35</v>
      </c>
    </row>
    <row r="56" spans="1:19" ht="15.6" customHeight="1" x14ac:dyDescent="0.25">
      <c r="A56" s="51" t="s">
        <v>157</v>
      </c>
      <c r="B56" s="21" t="s">
        <v>80</v>
      </c>
      <c r="C56" s="17">
        <v>267</v>
      </c>
      <c r="D56" s="18">
        <v>81706.33</v>
      </c>
      <c r="E56" s="19">
        <v>11721.37</v>
      </c>
      <c r="F56" s="17">
        <v>41514.400000000001</v>
      </c>
      <c r="G56" s="20">
        <v>3275.01</v>
      </c>
      <c r="H56" s="19">
        <v>506.71</v>
      </c>
      <c r="I56" s="17">
        <v>2677.9</v>
      </c>
      <c r="J56" s="20">
        <v>2144.7199999999998</v>
      </c>
      <c r="K56" s="19">
        <v>987.07</v>
      </c>
      <c r="L56" s="17">
        <v>1983.21</v>
      </c>
      <c r="M56" s="20">
        <v>3317.46</v>
      </c>
      <c r="N56" s="19">
        <v>123.62</v>
      </c>
      <c r="O56" s="17">
        <v>733.23</v>
      </c>
      <c r="P56" s="20">
        <v>7580.31</v>
      </c>
      <c r="Q56" s="19">
        <v>4450.84</v>
      </c>
      <c r="R56" s="17">
        <v>6964.96</v>
      </c>
      <c r="S56" s="54">
        <f t="shared" si="0"/>
        <v>169687.13999999998</v>
      </c>
    </row>
    <row r="57" spans="1:19" ht="15.6" customHeight="1" x14ac:dyDescent="0.25">
      <c r="A57" s="51" t="s">
        <v>158</v>
      </c>
      <c r="B57" s="21" t="s">
        <v>41</v>
      </c>
      <c r="C57" s="17">
        <v>90</v>
      </c>
      <c r="D57" s="18">
        <v>2067.6999999999998</v>
      </c>
      <c r="E57" s="19">
        <v>353.16</v>
      </c>
      <c r="F57" s="17">
        <v>12726.59</v>
      </c>
      <c r="G57" s="20">
        <v>477.82</v>
      </c>
      <c r="H57" s="19">
        <v>31.3</v>
      </c>
      <c r="I57" s="17">
        <v>227.51</v>
      </c>
      <c r="J57" s="20">
        <v>1270.02</v>
      </c>
      <c r="K57" s="19">
        <v>205.75</v>
      </c>
      <c r="L57" s="17">
        <v>2820.12</v>
      </c>
      <c r="M57" s="20">
        <v>93.2</v>
      </c>
      <c r="N57" s="19">
        <v>21.36</v>
      </c>
      <c r="O57" s="17">
        <v>473.79</v>
      </c>
      <c r="P57" s="20">
        <v>375.5</v>
      </c>
      <c r="Q57" s="19">
        <v>316.58999999999997</v>
      </c>
      <c r="R57" s="17">
        <v>851.64</v>
      </c>
      <c r="S57" s="54">
        <f t="shared" si="0"/>
        <v>22312.05</v>
      </c>
    </row>
    <row r="58" spans="1:19" ht="15.6" customHeight="1" x14ac:dyDescent="0.25">
      <c r="A58" s="50" t="s">
        <v>159</v>
      </c>
      <c r="B58" s="16" t="s">
        <v>83</v>
      </c>
      <c r="C58" s="17">
        <v>3</v>
      </c>
      <c r="D58" s="18">
        <v>0</v>
      </c>
      <c r="E58" s="19">
        <v>0</v>
      </c>
      <c r="F58" s="17">
        <v>0</v>
      </c>
      <c r="G58" s="20">
        <v>0</v>
      </c>
      <c r="H58" s="19">
        <v>0</v>
      </c>
      <c r="I58" s="17">
        <v>0</v>
      </c>
      <c r="J58" s="20">
        <v>0</v>
      </c>
      <c r="K58" s="19">
        <v>0</v>
      </c>
      <c r="L58" s="17">
        <v>0</v>
      </c>
      <c r="M58" s="20">
        <v>0</v>
      </c>
      <c r="N58" s="19">
        <v>0</v>
      </c>
      <c r="O58" s="17">
        <v>0</v>
      </c>
      <c r="P58" s="20">
        <v>0.4</v>
      </c>
      <c r="Q58" s="19">
        <v>0</v>
      </c>
      <c r="R58" s="17">
        <v>0.7</v>
      </c>
      <c r="S58" s="54">
        <f t="shared" si="0"/>
        <v>1.1000000000000001</v>
      </c>
    </row>
    <row r="59" spans="1:19" ht="15.6" customHeight="1" x14ac:dyDescent="0.25">
      <c r="A59" s="50" t="s">
        <v>160</v>
      </c>
      <c r="B59" s="16" t="s">
        <v>82</v>
      </c>
      <c r="C59" s="17">
        <v>371</v>
      </c>
      <c r="D59" s="18">
        <v>125893.07</v>
      </c>
      <c r="E59" s="19">
        <v>215.7</v>
      </c>
      <c r="F59" s="17">
        <v>924.21</v>
      </c>
      <c r="G59" s="20">
        <v>29837.52</v>
      </c>
      <c r="H59" s="19">
        <v>9712.07</v>
      </c>
      <c r="I59" s="17">
        <v>7157.27</v>
      </c>
      <c r="J59" s="20">
        <v>6681.7</v>
      </c>
      <c r="K59" s="19">
        <v>4867.2</v>
      </c>
      <c r="L59" s="17">
        <v>4557.99</v>
      </c>
      <c r="M59" s="20">
        <v>10004.459999999999</v>
      </c>
      <c r="N59" s="19">
        <v>7481.28</v>
      </c>
      <c r="O59" s="17">
        <v>3417.21</v>
      </c>
      <c r="P59" s="20">
        <v>28524.68</v>
      </c>
      <c r="Q59" s="19">
        <v>14019.15</v>
      </c>
      <c r="R59" s="17">
        <v>7357.64</v>
      </c>
      <c r="S59" s="54">
        <f t="shared" si="0"/>
        <v>260651.15</v>
      </c>
    </row>
    <row r="60" spans="1:19" ht="15.6" customHeight="1" x14ac:dyDescent="0.25">
      <c r="A60" s="50" t="s">
        <v>161</v>
      </c>
      <c r="B60" s="16" t="s">
        <v>42</v>
      </c>
      <c r="C60" s="17">
        <v>13</v>
      </c>
      <c r="D60" s="18">
        <v>1257.6099999999999</v>
      </c>
      <c r="E60" s="19">
        <v>211</v>
      </c>
      <c r="F60" s="17">
        <v>2371.38</v>
      </c>
      <c r="G60" s="20">
        <v>0.27</v>
      </c>
      <c r="H60" s="19">
        <v>0</v>
      </c>
      <c r="I60" s="17">
        <v>0</v>
      </c>
      <c r="J60" s="20">
        <v>69.2</v>
      </c>
      <c r="K60" s="19">
        <v>0.89</v>
      </c>
      <c r="L60" s="17">
        <v>96.52</v>
      </c>
      <c r="M60" s="20">
        <v>6</v>
      </c>
      <c r="N60" s="19">
        <v>0</v>
      </c>
      <c r="O60" s="17">
        <v>180.15</v>
      </c>
      <c r="P60" s="20">
        <v>264.68</v>
      </c>
      <c r="Q60" s="19">
        <v>148.63</v>
      </c>
      <c r="R60" s="17">
        <v>523.52</v>
      </c>
      <c r="S60" s="54">
        <f t="shared" si="0"/>
        <v>5129.8500000000004</v>
      </c>
    </row>
    <row r="61" spans="1:19" ht="15.6" customHeight="1" x14ac:dyDescent="0.25">
      <c r="A61" s="50" t="s">
        <v>162</v>
      </c>
      <c r="B61" s="16" t="s">
        <v>43</v>
      </c>
      <c r="C61" s="17">
        <v>211</v>
      </c>
      <c r="D61" s="18">
        <v>0</v>
      </c>
      <c r="E61" s="19">
        <v>558.66</v>
      </c>
      <c r="F61" s="17">
        <v>162341.15</v>
      </c>
      <c r="G61" s="20">
        <v>325.29000000000002</v>
      </c>
      <c r="H61" s="19">
        <v>19.36</v>
      </c>
      <c r="I61" s="17">
        <v>183.5</v>
      </c>
      <c r="J61" s="20">
        <v>2553.96</v>
      </c>
      <c r="K61" s="19">
        <v>4477.22</v>
      </c>
      <c r="L61" s="17">
        <v>19059.759999999998</v>
      </c>
      <c r="M61" s="20">
        <v>101.27</v>
      </c>
      <c r="N61" s="19">
        <v>75.209999999999994</v>
      </c>
      <c r="O61" s="17">
        <v>95.22</v>
      </c>
      <c r="P61" s="20">
        <v>671.23</v>
      </c>
      <c r="Q61" s="19">
        <v>1284.48</v>
      </c>
      <c r="R61" s="17">
        <v>4974.99</v>
      </c>
      <c r="S61" s="54">
        <f t="shared" si="0"/>
        <v>196721.3</v>
      </c>
    </row>
    <row r="62" spans="1:19" ht="15.6" customHeight="1" x14ac:dyDescent="0.25">
      <c r="A62" s="50" t="s">
        <v>163</v>
      </c>
      <c r="B62" s="16" t="s">
        <v>81</v>
      </c>
      <c r="C62" s="17">
        <v>147</v>
      </c>
      <c r="D62" s="18">
        <v>6475.85</v>
      </c>
      <c r="E62" s="19">
        <v>18918.310000000001</v>
      </c>
      <c r="F62" s="17">
        <v>136739.09</v>
      </c>
      <c r="G62" s="20">
        <v>6826.55</v>
      </c>
      <c r="H62" s="19">
        <v>210.64</v>
      </c>
      <c r="I62" s="17">
        <v>2107.84</v>
      </c>
      <c r="J62" s="20">
        <v>3067.12</v>
      </c>
      <c r="K62" s="19">
        <v>6286.03</v>
      </c>
      <c r="L62" s="17">
        <v>10082.790000000001</v>
      </c>
      <c r="M62" s="20">
        <v>205.41</v>
      </c>
      <c r="N62" s="19">
        <v>114</v>
      </c>
      <c r="O62" s="17">
        <v>74.06</v>
      </c>
      <c r="P62" s="20">
        <v>5012.8599999999997</v>
      </c>
      <c r="Q62" s="19">
        <v>3020.45</v>
      </c>
      <c r="R62" s="17">
        <v>20038.310000000001</v>
      </c>
      <c r="S62" s="54">
        <f t="shared" si="0"/>
        <v>219179.31</v>
      </c>
    </row>
    <row r="63" spans="1:19" ht="15.6" customHeight="1" x14ac:dyDescent="0.25">
      <c r="A63" s="50" t="s">
        <v>164</v>
      </c>
      <c r="B63" s="16" t="s">
        <v>44</v>
      </c>
      <c r="C63" s="17">
        <v>5</v>
      </c>
      <c r="D63" s="18">
        <v>0</v>
      </c>
      <c r="E63" s="19">
        <v>0</v>
      </c>
      <c r="F63" s="17">
        <v>0</v>
      </c>
      <c r="G63" s="20">
        <v>2.6</v>
      </c>
      <c r="H63" s="19">
        <v>0</v>
      </c>
      <c r="I63" s="17">
        <v>2.2000000000000002</v>
      </c>
      <c r="J63" s="20">
        <v>46.43</v>
      </c>
      <c r="K63" s="19">
        <v>2</v>
      </c>
      <c r="L63" s="17">
        <v>124.11</v>
      </c>
      <c r="M63" s="20">
        <v>2.65</v>
      </c>
      <c r="N63" s="19">
        <v>0</v>
      </c>
      <c r="O63" s="17">
        <v>1.93</v>
      </c>
      <c r="P63" s="20">
        <v>8.4</v>
      </c>
      <c r="Q63" s="19">
        <v>0.23</v>
      </c>
      <c r="R63" s="17">
        <v>8.51</v>
      </c>
      <c r="S63" s="54">
        <f t="shared" si="0"/>
        <v>199.06</v>
      </c>
    </row>
    <row r="64" spans="1:19" ht="15.6" customHeight="1" x14ac:dyDescent="0.25">
      <c r="A64" s="50" t="s">
        <v>165</v>
      </c>
      <c r="B64" s="16" t="s">
        <v>84</v>
      </c>
      <c r="C64" s="17">
        <v>676</v>
      </c>
      <c r="D64" s="18">
        <v>220220.66</v>
      </c>
      <c r="E64" s="19">
        <v>189045.69</v>
      </c>
      <c r="F64" s="17">
        <v>227481.41</v>
      </c>
      <c r="G64" s="20">
        <v>19800.490000000002</v>
      </c>
      <c r="H64" s="19">
        <v>4398.76</v>
      </c>
      <c r="I64" s="17">
        <v>7934.65</v>
      </c>
      <c r="J64" s="20">
        <v>2321.39</v>
      </c>
      <c r="K64" s="19">
        <v>3018.71</v>
      </c>
      <c r="L64" s="17">
        <v>3445.29</v>
      </c>
      <c r="M64" s="20">
        <v>6199.21</v>
      </c>
      <c r="N64" s="19">
        <v>1233.75</v>
      </c>
      <c r="O64" s="17">
        <v>2792.81</v>
      </c>
      <c r="P64" s="20">
        <v>23160.42</v>
      </c>
      <c r="Q64" s="19">
        <v>19454.66</v>
      </c>
      <c r="R64" s="17">
        <v>17138.97</v>
      </c>
      <c r="S64" s="54">
        <f t="shared" si="0"/>
        <v>747646.87000000011</v>
      </c>
    </row>
    <row r="65" spans="1:19" ht="15.6" customHeight="1" x14ac:dyDescent="0.25">
      <c r="A65" s="51" t="s">
        <v>166</v>
      </c>
      <c r="B65" s="21" t="s">
        <v>110</v>
      </c>
      <c r="C65" s="17">
        <v>2</v>
      </c>
      <c r="D65" s="18">
        <v>0</v>
      </c>
      <c r="E65" s="19">
        <v>0</v>
      </c>
      <c r="F65" s="17">
        <v>0</v>
      </c>
      <c r="G65" s="20">
        <v>0</v>
      </c>
      <c r="H65" s="19">
        <v>0</v>
      </c>
      <c r="I65" s="17">
        <v>0</v>
      </c>
      <c r="J65" s="20">
        <v>0</v>
      </c>
      <c r="K65" s="19">
        <v>0</v>
      </c>
      <c r="L65" s="17">
        <v>0</v>
      </c>
      <c r="M65" s="20">
        <v>1.8</v>
      </c>
      <c r="N65" s="19">
        <v>0</v>
      </c>
      <c r="O65" s="17">
        <v>0</v>
      </c>
      <c r="P65" s="20">
        <v>3.45</v>
      </c>
      <c r="Q65" s="19">
        <v>0</v>
      </c>
      <c r="R65" s="17">
        <v>0</v>
      </c>
      <c r="S65" s="54">
        <f t="shared" si="0"/>
        <v>5.25</v>
      </c>
    </row>
    <row r="66" spans="1:19" ht="15.6" customHeight="1" x14ac:dyDescent="0.25">
      <c r="A66" s="51" t="s">
        <v>167</v>
      </c>
      <c r="B66" s="21" t="s">
        <v>45</v>
      </c>
      <c r="C66" s="17">
        <v>3325</v>
      </c>
      <c r="D66" s="18">
        <v>2673557.4900000002</v>
      </c>
      <c r="E66" s="19">
        <v>160977.35999999999</v>
      </c>
      <c r="F66" s="17">
        <v>8884.09</v>
      </c>
      <c r="G66" s="20">
        <v>0</v>
      </c>
      <c r="H66" s="19">
        <v>0</v>
      </c>
      <c r="I66" s="17">
        <v>0</v>
      </c>
      <c r="J66" s="20">
        <v>0</v>
      </c>
      <c r="K66" s="19">
        <v>0</v>
      </c>
      <c r="L66" s="17">
        <v>0</v>
      </c>
      <c r="M66" s="20">
        <v>0</v>
      </c>
      <c r="N66" s="19">
        <v>0</v>
      </c>
      <c r="O66" s="17">
        <v>0</v>
      </c>
      <c r="P66" s="20">
        <v>12275.57</v>
      </c>
      <c r="Q66" s="19">
        <v>1.18</v>
      </c>
      <c r="R66" s="17">
        <v>0</v>
      </c>
      <c r="S66" s="54">
        <f t="shared" si="0"/>
        <v>2855695.69</v>
      </c>
    </row>
    <row r="67" spans="1:19" ht="15.6" customHeight="1" x14ac:dyDescent="0.25">
      <c r="A67" s="50" t="s">
        <v>168</v>
      </c>
      <c r="B67" s="16" t="s">
        <v>85</v>
      </c>
      <c r="C67" s="17">
        <v>16</v>
      </c>
      <c r="D67" s="18">
        <v>3187.43</v>
      </c>
      <c r="E67" s="19">
        <v>134.71</v>
      </c>
      <c r="F67" s="17">
        <v>0</v>
      </c>
      <c r="G67" s="20">
        <v>361.19</v>
      </c>
      <c r="H67" s="19">
        <v>0</v>
      </c>
      <c r="I67" s="17">
        <v>730.35</v>
      </c>
      <c r="J67" s="20">
        <v>279.82</v>
      </c>
      <c r="K67" s="19">
        <v>67.81</v>
      </c>
      <c r="L67" s="17">
        <v>524.17999999999995</v>
      </c>
      <c r="M67" s="20">
        <v>0</v>
      </c>
      <c r="N67" s="19">
        <v>0</v>
      </c>
      <c r="O67" s="17">
        <v>0</v>
      </c>
      <c r="P67" s="20">
        <v>266.5</v>
      </c>
      <c r="Q67" s="19">
        <v>120.35</v>
      </c>
      <c r="R67" s="17">
        <v>36.72</v>
      </c>
      <c r="S67" s="54">
        <f t="shared" si="0"/>
        <v>5709.0600000000013</v>
      </c>
    </row>
    <row r="68" spans="1:19" ht="15.6" customHeight="1" x14ac:dyDescent="0.25">
      <c r="A68" s="52" t="s">
        <v>169</v>
      </c>
      <c r="B68" s="16" t="s">
        <v>46</v>
      </c>
      <c r="C68" s="17">
        <v>2</v>
      </c>
      <c r="D68" s="18">
        <v>0</v>
      </c>
      <c r="E68" s="19">
        <v>0</v>
      </c>
      <c r="F68" s="17">
        <v>0</v>
      </c>
      <c r="G68" s="20">
        <v>0</v>
      </c>
      <c r="H68" s="19">
        <v>0</v>
      </c>
      <c r="I68" s="17">
        <v>0</v>
      </c>
      <c r="J68" s="20">
        <v>0</v>
      </c>
      <c r="K68" s="19">
        <v>0</v>
      </c>
      <c r="L68" s="17">
        <v>0</v>
      </c>
      <c r="M68" s="20">
        <v>0</v>
      </c>
      <c r="N68" s="19">
        <v>0</v>
      </c>
      <c r="O68" s="17">
        <v>0</v>
      </c>
      <c r="P68" s="20">
        <v>226.4</v>
      </c>
      <c r="Q68" s="19">
        <v>84.5</v>
      </c>
      <c r="R68" s="17">
        <v>1.58</v>
      </c>
      <c r="S68" s="54">
        <f t="shared" si="0"/>
        <v>312.47999999999996</v>
      </c>
    </row>
    <row r="69" spans="1:19" ht="15.6" customHeight="1" x14ac:dyDescent="0.25">
      <c r="A69" s="51" t="s">
        <v>170</v>
      </c>
      <c r="B69" s="21" t="s">
        <v>100</v>
      </c>
      <c r="C69" s="17">
        <v>17</v>
      </c>
      <c r="D69" s="18">
        <v>294.17</v>
      </c>
      <c r="E69" s="19">
        <v>397.41</v>
      </c>
      <c r="F69" s="17">
        <v>252.95</v>
      </c>
      <c r="G69" s="20">
        <v>0</v>
      </c>
      <c r="H69" s="19">
        <v>0</v>
      </c>
      <c r="I69" s="17">
        <v>0</v>
      </c>
      <c r="J69" s="20">
        <v>251.07</v>
      </c>
      <c r="K69" s="19">
        <v>161.41</v>
      </c>
      <c r="L69" s="17">
        <v>17.03</v>
      </c>
      <c r="M69" s="20">
        <v>33.69</v>
      </c>
      <c r="N69" s="19">
        <v>0</v>
      </c>
      <c r="O69" s="17">
        <v>5.05</v>
      </c>
      <c r="P69" s="20">
        <v>532.83000000000004</v>
      </c>
      <c r="Q69" s="19">
        <v>532.21</v>
      </c>
      <c r="R69" s="17">
        <v>238.52</v>
      </c>
      <c r="S69" s="54">
        <f t="shared" si="0"/>
        <v>2716.34</v>
      </c>
    </row>
    <row r="70" spans="1:19" ht="15.6" customHeight="1" x14ac:dyDescent="0.25">
      <c r="A70" s="51" t="s">
        <v>171</v>
      </c>
      <c r="B70" s="21" t="s">
        <v>47</v>
      </c>
      <c r="C70" s="17">
        <v>5</v>
      </c>
      <c r="D70" s="18">
        <v>0</v>
      </c>
      <c r="E70" s="19">
        <v>0</v>
      </c>
      <c r="F70" s="17">
        <v>0</v>
      </c>
      <c r="G70" s="20">
        <v>0</v>
      </c>
      <c r="H70" s="19">
        <v>0</v>
      </c>
      <c r="I70" s="17">
        <v>0</v>
      </c>
      <c r="J70" s="20">
        <v>1026.94</v>
      </c>
      <c r="K70" s="19">
        <v>311.23</v>
      </c>
      <c r="L70" s="17">
        <v>265.24</v>
      </c>
      <c r="M70" s="20">
        <v>0</v>
      </c>
      <c r="N70" s="19">
        <v>0</v>
      </c>
      <c r="O70" s="17">
        <v>0</v>
      </c>
      <c r="P70" s="20">
        <v>48.12</v>
      </c>
      <c r="Q70" s="19">
        <v>0</v>
      </c>
      <c r="R70" s="17">
        <v>7.1</v>
      </c>
      <c r="S70" s="54">
        <f t="shared" si="0"/>
        <v>1658.6299999999999</v>
      </c>
    </row>
    <row r="71" spans="1:19" ht="15.6" customHeight="1" x14ac:dyDescent="0.25">
      <c r="A71" s="51" t="s">
        <v>172</v>
      </c>
      <c r="B71" s="21" t="s">
        <v>111</v>
      </c>
      <c r="C71" s="17">
        <v>4</v>
      </c>
      <c r="D71" s="18">
        <v>0</v>
      </c>
      <c r="E71" s="19">
        <v>0</v>
      </c>
      <c r="F71" s="17">
        <v>0</v>
      </c>
      <c r="G71" s="20">
        <v>0</v>
      </c>
      <c r="H71" s="19">
        <v>0</v>
      </c>
      <c r="I71" s="17">
        <v>0</v>
      </c>
      <c r="J71" s="20">
        <v>0</v>
      </c>
      <c r="K71" s="19">
        <v>0</v>
      </c>
      <c r="L71" s="17">
        <v>0</v>
      </c>
      <c r="M71" s="20">
        <v>109.66</v>
      </c>
      <c r="N71" s="19">
        <v>30.18</v>
      </c>
      <c r="O71" s="17">
        <v>39</v>
      </c>
      <c r="P71" s="20">
        <v>0.19</v>
      </c>
      <c r="Q71" s="19">
        <v>0</v>
      </c>
      <c r="R71" s="17">
        <v>0</v>
      </c>
      <c r="S71" s="54">
        <f t="shared" si="0"/>
        <v>179.03</v>
      </c>
    </row>
    <row r="72" spans="1:19" ht="15.6" customHeight="1" x14ac:dyDescent="0.25">
      <c r="A72" s="51" t="s">
        <v>173</v>
      </c>
      <c r="B72" s="21" t="s">
        <v>48</v>
      </c>
      <c r="C72" s="17">
        <v>23</v>
      </c>
      <c r="D72" s="18">
        <v>1392.95</v>
      </c>
      <c r="E72" s="19">
        <v>122.69</v>
      </c>
      <c r="F72" s="17">
        <v>805.84</v>
      </c>
      <c r="G72" s="20">
        <v>0</v>
      </c>
      <c r="H72" s="19">
        <v>0</v>
      </c>
      <c r="I72" s="17">
        <v>0</v>
      </c>
      <c r="J72" s="20">
        <v>424.21</v>
      </c>
      <c r="K72" s="19">
        <v>34.799999999999997</v>
      </c>
      <c r="L72" s="17">
        <v>0</v>
      </c>
      <c r="M72" s="20">
        <v>60.69</v>
      </c>
      <c r="N72" s="19">
        <v>0</v>
      </c>
      <c r="O72" s="17">
        <v>0</v>
      </c>
      <c r="P72" s="20">
        <v>1324.94</v>
      </c>
      <c r="Q72" s="19">
        <v>53.38</v>
      </c>
      <c r="R72" s="17">
        <v>104.5</v>
      </c>
      <c r="S72" s="54">
        <f t="shared" si="0"/>
        <v>4324.0000000000009</v>
      </c>
    </row>
    <row r="73" spans="1:19" ht="15.6" customHeight="1" x14ac:dyDescent="0.25">
      <c r="A73" s="51" t="s">
        <v>174</v>
      </c>
      <c r="B73" s="21" t="s">
        <v>49</v>
      </c>
      <c r="C73" s="17">
        <v>105</v>
      </c>
      <c r="D73" s="18">
        <v>39348.85</v>
      </c>
      <c r="E73" s="19">
        <v>226.68</v>
      </c>
      <c r="F73" s="17">
        <v>3324.64</v>
      </c>
      <c r="G73" s="20">
        <v>1222.95</v>
      </c>
      <c r="H73" s="19">
        <v>93.4</v>
      </c>
      <c r="I73" s="17">
        <v>306.60000000000002</v>
      </c>
      <c r="J73" s="20">
        <v>770.73</v>
      </c>
      <c r="K73" s="19">
        <v>19.95</v>
      </c>
      <c r="L73" s="17">
        <v>314.54000000000002</v>
      </c>
      <c r="M73" s="20">
        <v>210.05</v>
      </c>
      <c r="N73" s="19">
        <v>0.22</v>
      </c>
      <c r="O73" s="17">
        <v>9.31</v>
      </c>
      <c r="P73" s="20">
        <v>3886.96</v>
      </c>
      <c r="Q73" s="19">
        <v>97.87</v>
      </c>
      <c r="R73" s="17">
        <v>543.74</v>
      </c>
      <c r="S73" s="54">
        <f t="shared" si="0"/>
        <v>50376.49</v>
      </c>
    </row>
    <row r="74" spans="1:19" ht="15.6" customHeight="1" x14ac:dyDescent="0.25">
      <c r="A74" s="51" t="s">
        <v>175</v>
      </c>
      <c r="B74" s="21" t="s">
        <v>50</v>
      </c>
      <c r="C74" s="17">
        <v>2</v>
      </c>
      <c r="D74" s="18">
        <v>0</v>
      </c>
      <c r="E74" s="19">
        <v>0</v>
      </c>
      <c r="F74" s="17">
        <v>0</v>
      </c>
      <c r="G74" s="20">
        <v>0</v>
      </c>
      <c r="H74" s="19">
        <v>0</v>
      </c>
      <c r="I74" s="17">
        <v>0</v>
      </c>
      <c r="J74" s="20">
        <v>0</v>
      </c>
      <c r="K74" s="19">
        <v>0</v>
      </c>
      <c r="L74" s="17">
        <v>0</v>
      </c>
      <c r="M74" s="20">
        <v>0</v>
      </c>
      <c r="N74" s="19">
        <v>0</v>
      </c>
      <c r="O74" s="17">
        <v>0</v>
      </c>
      <c r="P74" s="20">
        <v>3.02</v>
      </c>
      <c r="Q74" s="19">
        <v>0.25</v>
      </c>
      <c r="R74" s="17">
        <v>9</v>
      </c>
      <c r="S74" s="54">
        <f t="shared" si="0"/>
        <v>12.27</v>
      </c>
    </row>
    <row r="75" spans="1:19" ht="15.6" customHeight="1" x14ac:dyDescent="0.25">
      <c r="A75" s="51" t="s">
        <v>176</v>
      </c>
      <c r="B75" s="21" t="s">
        <v>104</v>
      </c>
      <c r="C75" s="17">
        <v>1</v>
      </c>
      <c r="D75" s="18">
        <v>0</v>
      </c>
      <c r="E75" s="19">
        <v>0</v>
      </c>
      <c r="F75" s="17">
        <v>0</v>
      </c>
      <c r="G75" s="20">
        <v>0</v>
      </c>
      <c r="H75" s="19">
        <v>0</v>
      </c>
      <c r="I75" s="17">
        <v>0</v>
      </c>
      <c r="J75" s="20">
        <v>0</v>
      </c>
      <c r="K75" s="19">
        <v>0</v>
      </c>
      <c r="L75" s="17">
        <v>0</v>
      </c>
      <c r="M75" s="20">
        <v>0</v>
      </c>
      <c r="N75" s="19">
        <v>0</v>
      </c>
      <c r="O75" s="17">
        <v>0</v>
      </c>
      <c r="P75" s="20">
        <v>0</v>
      </c>
      <c r="Q75" s="19">
        <v>0</v>
      </c>
      <c r="R75" s="17">
        <v>0</v>
      </c>
      <c r="S75" s="54">
        <f t="shared" si="0"/>
        <v>0</v>
      </c>
    </row>
    <row r="76" spans="1:19" ht="15.6" customHeight="1" x14ac:dyDescent="0.25">
      <c r="A76" s="51" t="s">
        <v>210</v>
      </c>
      <c r="B76" s="21" t="s">
        <v>211</v>
      </c>
      <c r="C76" s="17">
        <v>1</v>
      </c>
      <c r="D76" s="18">
        <v>0</v>
      </c>
      <c r="E76" s="19">
        <v>0</v>
      </c>
      <c r="F76" s="17">
        <v>0</v>
      </c>
      <c r="G76" s="20">
        <v>0</v>
      </c>
      <c r="H76" s="19">
        <v>0</v>
      </c>
      <c r="I76" s="17">
        <v>0</v>
      </c>
      <c r="J76" s="20">
        <v>0</v>
      </c>
      <c r="K76" s="19">
        <v>0</v>
      </c>
      <c r="L76" s="17">
        <v>0</v>
      </c>
      <c r="M76" s="20">
        <v>5.26</v>
      </c>
      <c r="N76" s="19">
        <v>0</v>
      </c>
      <c r="O76" s="17">
        <v>0</v>
      </c>
      <c r="P76" s="20">
        <v>0</v>
      </c>
      <c r="Q76" s="19">
        <v>0</v>
      </c>
      <c r="R76" s="17">
        <v>0</v>
      </c>
      <c r="S76" s="54">
        <f t="shared" si="0"/>
        <v>5.26</v>
      </c>
    </row>
    <row r="77" spans="1:19" ht="15.6" customHeight="1" x14ac:dyDescent="0.25">
      <c r="A77" s="51" t="s">
        <v>177</v>
      </c>
      <c r="B77" s="21" t="s">
        <v>112</v>
      </c>
      <c r="C77" s="17">
        <v>1</v>
      </c>
      <c r="D77" s="18">
        <v>0</v>
      </c>
      <c r="E77" s="19">
        <v>0</v>
      </c>
      <c r="F77" s="17">
        <v>0</v>
      </c>
      <c r="G77" s="20">
        <v>0</v>
      </c>
      <c r="H77" s="19">
        <v>0</v>
      </c>
      <c r="I77" s="17">
        <v>0</v>
      </c>
      <c r="J77" s="20">
        <v>0</v>
      </c>
      <c r="K77" s="19">
        <v>0</v>
      </c>
      <c r="L77" s="17">
        <v>0</v>
      </c>
      <c r="M77" s="20">
        <v>29.28</v>
      </c>
      <c r="N77" s="19">
        <v>0</v>
      </c>
      <c r="O77" s="17">
        <v>0</v>
      </c>
      <c r="P77" s="20">
        <v>0</v>
      </c>
      <c r="Q77" s="19">
        <v>0</v>
      </c>
      <c r="R77" s="17">
        <v>0</v>
      </c>
      <c r="S77" s="54">
        <f t="shared" si="0"/>
        <v>29.28</v>
      </c>
    </row>
    <row r="78" spans="1:19" ht="15.6" customHeight="1" x14ac:dyDescent="0.25">
      <c r="A78" s="51" t="s">
        <v>178</v>
      </c>
      <c r="B78" s="21" t="s">
        <v>86</v>
      </c>
      <c r="C78" s="17">
        <v>60</v>
      </c>
      <c r="D78" s="18">
        <v>187.71</v>
      </c>
      <c r="E78" s="19">
        <v>317.97000000000003</v>
      </c>
      <c r="F78" s="17">
        <v>2372.4299999999998</v>
      </c>
      <c r="G78" s="20">
        <v>18.97</v>
      </c>
      <c r="H78" s="19">
        <v>51.66</v>
      </c>
      <c r="I78" s="17">
        <v>343.9</v>
      </c>
      <c r="J78" s="20">
        <v>66.7</v>
      </c>
      <c r="K78" s="19">
        <v>19.98</v>
      </c>
      <c r="L78" s="17">
        <v>367.42</v>
      </c>
      <c r="M78" s="20">
        <v>10.17</v>
      </c>
      <c r="N78" s="19">
        <v>14</v>
      </c>
      <c r="O78" s="17">
        <v>40.659999999999997</v>
      </c>
      <c r="P78" s="20">
        <v>431.74</v>
      </c>
      <c r="Q78" s="19">
        <v>184.42</v>
      </c>
      <c r="R78" s="17">
        <v>633.64</v>
      </c>
      <c r="S78" s="54">
        <f t="shared" si="0"/>
        <v>5061.37</v>
      </c>
    </row>
    <row r="79" spans="1:19" ht="15.6" customHeight="1" x14ac:dyDescent="0.25">
      <c r="A79" s="51" t="s">
        <v>179</v>
      </c>
      <c r="B79" s="21" t="s">
        <v>87</v>
      </c>
      <c r="C79" s="17">
        <v>118</v>
      </c>
      <c r="D79" s="18">
        <v>67608.59</v>
      </c>
      <c r="E79" s="19">
        <v>4391.01</v>
      </c>
      <c r="F79" s="17">
        <v>89728.33</v>
      </c>
      <c r="G79" s="20">
        <v>59.65</v>
      </c>
      <c r="H79" s="19">
        <v>0</v>
      </c>
      <c r="I79" s="17">
        <v>3.8</v>
      </c>
      <c r="J79" s="20">
        <v>757.68</v>
      </c>
      <c r="K79" s="19">
        <v>88.57</v>
      </c>
      <c r="L79" s="17">
        <v>2931.43</v>
      </c>
      <c r="M79" s="20">
        <v>8.84</v>
      </c>
      <c r="N79" s="19">
        <v>0</v>
      </c>
      <c r="O79" s="17">
        <v>18</v>
      </c>
      <c r="P79" s="20">
        <v>1372.19</v>
      </c>
      <c r="Q79" s="19">
        <v>221.03</v>
      </c>
      <c r="R79" s="17">
        <v>1130.54</v>
      </c>
      <c r="S79" s="54">
        <f t="shared" si="0"/>
        <v>168319.65999999997</v>
      </c>
    </row>
    <row r="80" spans="1:19" ht="15.6" customHeight="1" x14ac:dyDescent="0.25">
      <c r="A80" s="51" t="s">
        <v>180</v>
      </c>
      <c r="B80" s="21" t="s">
        <v>88</v>
      </c>
      <c r="C80" s="17">
        <v>15</v>
      </c>
      <c r="D80" s="18">
        <v>479.58</v>
      </c>
      <c r="E80" s="19">
        <v>0</v>
      </c>
      <c r="F80" s="17">
        <v>5461.29</v>
      </c>
      <c r="G80" s="20">
        <v>0</v>
      </c>
      <c r="H80" s="19">
        <v>0</v>
      </c>
      <c r="I80" s="17">
        <v>9</v>
      </c>
      <c r="J80" s="20">
        <v>142.47</v>
      </c>
      <c r="K80" s="19">
        <v>7.8</v>
      </c>
      <c r="L80" s="17">
        <v>544.91</v>
      </c>
      <c r="M80" s="20">
        <v>0</v>
      </c>
      <c r="N80" s="19">
        <v>13.25</v>
      </c>
      <c r="O80" s="17">
        <v>16.5</v>
      </c>
      <c r="P80" s="20">
        <v>55.01</v>
      </c>
      <c r="Q80" s="19">
        <v>11</v>
      </c>
      <c r="R80" s="17">
        <v>475.03</v>
      </c>
      <c r="S80" s="54">
        <f t="shared" ref="S80:S108" si="1">SUM(D80:R80)</f>
        <v>7215.84</v>
      </c>
    </row>
    <row r="81" spans="1:19" ht="15.6" customHeight="1" x14ac:dyDescent="0.25">
      <c r="A81" s="51" t="s">
        <v>181</v>
      </c>
      <c r="B81" s="21" t="s">
        <v>89</v>
      </c>
      <c r="C81" s="17">
        <v>415</v>
      </c>
      <c r="D81" s="18">
        <v>104513.69</v>
      </c>
      <c r="E81" s="19">
        <v>74492.66</v>
      </c>
      <c r="F81" s="17">
        <v>262491.88</v>
      </c>
      <c r="G81" s="20">
        <v>2731.58</v>
      </c>
      <c r="H81" s="19">
        <v>84.29</v>
      </c>
      <c r="I81" s="17">
        <v>3652.96</v>
      </c>
      <c r="J81" s="20">
        <v>24138.89</v>
      </c>
      <c r="K81" s="19">
        <v>13613.71</v>
      </c>
      <c r="L81" s="17">
        <v>78861.740000000005</v>
      </c>
      <c r="M81" s="20">
        <v>204.39</v>
      </c>
      <c r="N81" s="19">
        <v>51.57</v>
      </c>
      <c r="O81" s="17">
        <v>389.02</v>
      </c>
      <c r="P81" s="20">
        <v>4608.95</v>
      </c>
      <c r="Q81" s="19">
        <v>1723.25</v>
      </c>
      <c r="R81" s="17">
        <v>12795.63</v>
      </c>
      <c r="S81" s="54">
        <f t="shared" si="1"/>
        <v>584354.21</v>
      </c>
    </row>
    <row r="82" spans="1:19" ht="15.6" customHeight="1" x14ac:dyDescent="0.25">
      <c r="A82" s="51" t="s">
        <v>182</v>
      </c>
      <c r="B82" s="21" t="s">
        <v>90</v>
      </c>
      <c r="C82" s="17">
        <v>290</v>
      </c>
      <c r="D82" s="18">
        <v>157765.95000000001</v>
      </c>
      <c r="E82" s="19">
        <v>20245.23</v>
      </c>
      <c r="F82" s="17">
        <v>5448.71</v>
      </c>
      <c r="G82" s="20">
        <v>0</v>
      </c>
      <c r="H82" s="19">
        <v>0</v>
      </c>
      <c r="I82" s="17">
        <v>0</v>
      </c>
      <c r="J82" s="20">
        <v>0</v>
      </c>
      <c r="K82" s="19">
        <v>0</v>
      </c>
      <c r="L82" s="17">
        <v>0</v>
      </c>
      <c r="M82" s="20">
        <v>0</v>
      </c>
      <c r="N82" s="19">
        <v>0</v>
      </c>
      <c r="O82" s="17">
        <v>0</v>
      </c>
      <c r="P82" s="20">
        <v>3767.77</v>
      </c>
      <c r="Q82" s="19">
        <v>288.27999999999997</v>
      </c>
      <c r="R82" s="17">
        <v>673.42</v>
      </c>
      <c r="S82" s="54">
        <f t="shared" si="1"/>
        <v>188189.36000000002</v>
      </c>
    </row>
    <row r="83" spans="1:19" ht="15.6" customHeight="1" x14ac:dyDescent="0.25">
      <c r="A83" s="51" t="s">
        <v>183</v>
      </c>
      <c r="B83" s="21" t="s">
        <v>91</v>
      </c>
      <c r="C83" s="17">
        <v>373</v>
      </c>
      <c r="D83" s="18">
        <v>429420.06</v>
      </c>
      <c r="E83" s="19">
        <v>37058.449999999997</v>
      </c>
      <c r="F83" s="17">
        <v>11059.74</v>
      </c>
      <c r="G83" s="20">
        <v>0</v>
      </c>
      <c r="H83" s="19">
        <v>0</v>
      </c>
      <c r="I83" s="17">
        <v>0</v>
      </c>
      <c r="J83" s="20">
        <v>0</v>
      </c>
      <c r="K83" s="19">
        <v>0</v>
      </c>
      <c r="L83" s="17">
        <v>0</v>
      </c>
      <c r="M83" s="20">
        <v>0</v>
      </c>
      <c r="N83" s="19">
        <v>0</v>
      </c>
      <c r="O83" s="17">
        <v>0</v>
      </c>
      <c r="P83" s="20">
        <v>4868.32</v>
      </c>
      <c r="Q83" s="19">
        <v>455.71</v>
      </c>
      <c r="R83" s="17">
        <v>513.11</v>
      </c>
      <c r="S83" s="54">
        <f t="shared" si="1"/>
        <v>483375.39</v>
      </c>
    </row>
    <row r="84" spans="1:19" ht="15.6" customHeight="1" x14ac:dyDescent="0.25">
      <c r="A84" s="51" t="s">
        <v>184</v>
      </c>
      <c r="B84" s="21" t="s">
        <v>51</v>
      </c>
      <c r="C84" s="17">
        <v>1072</v>
      </c>
      <c r="D84" s="18">
        <v>49897.120000000003</v>
      </c>
      <c r="E84" s="19">
        <v>6220.79</v>
      </c>
      <c r="F84" s="17">
        <v>329767.34999999998</v>
      </c>
      <c r="G84" s="20">
        <v>841.83</v>
      </c>
      <c r="H84" s="19">
        <v>22.81</v>
      </c>
      <c r="I84" s="17">
        <v>721.74</v>
      </c>
      <c r="J84" s="20">
        <v>1356.42</v>
      </c>
      <c r="K84" s="19">
        <v>262.42</v>
      </c>
      <c r="L84" s="17">
        <v>3369.4</v>
      </c>
      <c r="M84" s="20">
        <v>1001.08</v>
      </c>
      <c r="N84" s="19">
        <v>41.95</v>
      </c>
      <c r="O84" s="17">
        <v>993.59</v>
      </c>
      <c r="P84" s="20">
        <v>3545.72</v>
      </c>
      <c r="Q84" s="19">
        <v>2605.9699999999998</v>
      </c>
      <c r="R84" s="17">
        <v>8089.97</v>
      </c>
      <c r="S84" s="54">
        <f t="shared" si="1"/>
        <v>408738.16</v>
      </c>
    </row>
    <row r="85" spans="1:19" ht="15.6" customHeight="1" x14ac:dyDescent="0.25">
      <c r="A85" s="51" t="s">
        <v>185</v>
      </c>
      <c r="B85" s="21" t="s">
        <v>92</v>
      </c>
      <c r="C85" s="17">
        <v>7</v>
      </c>
      <c r="D85" s="18">
        <v>0</v>
      </c>
      <c r="E85" s="19">
        <v>0</v>
      </c>
      <c r="F85" s="17">
        <v>0</v>
      </c>
      <c r="G85" s="20">
        <v>1628.56</v>
      </c>
      <c r="H85" s="19">
        <v>0</v>
      </c>
      <c r="I85" s="17">
        <v>1724.77</v>
      </c>
      <c r="J85" s="20">
        <v>188.55</v>
      </c>
      <c r="K85" s="19">
        <v>133.51</v>
      </c>
      <c r="L85" s="17">
        <v>512.96</v>
      </c>
      <c r="M85" s="20">
        <v>0</v>
      </c>
      <c r="N85" s="19">
        <v>1.04</v>
      </c>
      <c r="O85" s="17">
        <v>3.25</v>
      </c>
      <c r="P85" s="20">
        <v>1242.6400000000001</v>
      </c>
      <c r="Q85" s="19">
        <v>7.42</v>
      </c>
      <c r="R85" s="17">
        <v>521.42999999999995</v>
      </c>
      <c r="S85" s="54">
        <f t="shared" si="1"/>
        <v>5964.130000000001</v>
      </c>
    </row>
    <row r="86" spans="1:19" ht="15.6" customHeight="1" x14ac:dyDescent="0.25">
      <c r="A86" s="51" t="s">
        <v>186</v>
      </c>
      <c r="B86" s="21" t="s">
        <v>93</v>
      </c>
      <c r="C86" s="17">
        <v>662</v>
      </c>
      <c r="D86" s="18">
        <v>414455.25</v>
      </c>
      <c r="E86" s="19">
        <v>4085.66</v>
      </c>
      <c r="F86" s="17">
        <v>132769.1</v>
      </c>
      <c r="G86" s="20">
        <v>135.34</v>
      </c>
      <c r="H86" s="19">
        <v>29.3</v>
      </c>
      <c r="I86" s="17">
        <v>78.22</v>
      </c>
      <c r="J86" s="20">
        <v>378.6</v>
      </c>
      <c r="K86" s="19">
        <v>20.13</v>
      </c>
      <c r="L86" s="17">
        <v>251.64</v>
      </c>
      <c r="M86" s="20">
        <v>414.9</v>
      </c>
      <c r="N86" s="19">
        <v>22.3</v>
      </c>
      <c r="O86" s="17">
        <v>58.47</v>
      </c>
      <c r="P86" s="20">
        <v>4329.21</v>
      </c>
      <c r="Q86" s="19">
        <v>632.59</v>
      </c>
      <c r="R86" s="17">
        <v>1428.51</v>
      </c>
      <c r="S86" s="54">
        <f t="shared" si="1"/>
        <v>559089.22</v>
      </c>
    </row>
    <row r="87" spans="1:19" ht="15.6" customHeight="1" x14ac:dyDescent="0.25">
      <c r="A87" s="50" t="s">
        <v>187</v>
      </c>
      <c r="B87" s="16" t="s">
        <v>52</v>
      </c>
      <c r="C87" s="17">
        <v>39</v>
      </c>
      <c r="D87" s="18">
        <v>5067.16</v>
      </c>
      <c r="E87" s="19">
        <v>236.45</v>
      </c>
      <c r="F87" s="17">
        <v>1875.69</v>
      </c>
      <c r="G87" s="20">
        <v>270.48</v>
      </c>
      <c r="H87" s="19">
        <v>14.25</v>
      </c>
      <c r="I87" s="17">
        <v>76.040000000000006</v>
      </c>
      <c r="J87" s="20">
        <v>242.93</v>
      </c>
      <c r="K87" s="19">
        <v>61.82</v>
      </c>
      <c r="L87" s="17">
        <v>212.83</v>
      </c>
      <c r="M87" s="20">
        <v>100</v>
      </c>
      <c r="N87" s="19">
        <v>0</v>
      </c>
      <c r="O87" s="17">
        <v>0</v>
      </c>
      <c r="P87" s="20">
        <v>1246.67</v>
      </c>
      <c r="Q87" s="19">
        <v>455.16</v>
      </c>
      <c r="R87" s="17">
        <v>1320.86</v>
      </c>
      <c r="S87" s="54">
        <f t="shared" si="1"/>
        <v>11180.34</v>
      </c>
    </row>
    <row r="88" spans="1:19" ht="15.6" customHeight="1" x14ac:dyDescent="0.25">
      <c r="A88" s="50" t="s">
        <v>188</v>
      </c>
      <c r="B88" s="16" t="s">
        <v>53</v>
      </c>
      <c r="C88" s="17">
        <v>154</v>
      </c>
      <c r="D88" s="18">
        <v>33833.370000000003</v>
      </c>
      <c r="E88" s="19">
        <v>2011.48</v>
      </c>
      <c r="F88" s="17">
        <v>16354.56</v>
      </c>
      <c r="G88" s="20">
        <v>648.28</v>
      </c>
      <c r="H88" s="19">
        <v>13.6</v>
      </c>
      <c r="I88" s="17">
        <v>76.77</v>
      </c>
      <c r="J88" s="20">
        <v>1503.14</v>
      </c>
      <c r="K88" s="19">
        <v>92.99</v>
      </c>
      <c r="L88" s="17">
        <v>850.82</v>
      </c>
      <c r="M88" s="20">
        <v>135.04</v>
      </c>
      <c r="N88" s="19">
        <v>9.4700000000000006</v>
      </c>
      <c r="O88" s="17">
        <v>38.68</v>
      </c>
      <c r="P88" s="20">
        <v>1842.06</v>
      </c>
      <c r="Q88" s="19">
        <v>577.21</v>
      </c>
      <c r="R88" s="17">
        <v>560.29999999999995</v>
      </c>
      <c r="S88" s="54">
        <f t="shared" si="1"/>
        <v>58547.77</v>
      </c>
    </row>
    <row r="89" spans="1:19" ht="15.6" customHeight="1" x14ac:dyDescent="0.25">
      <c r="A89" s="50" t="s">
        <v>189</v>
      </c>
      <c r="B89" s="16" t="s">
        <v>94</v>
      </c>
      <c r="C89" s="17">
        <v>37</v>
      </c>
      <c r="D89" s="18">
        <v>3463.74</v>
      </c>
      <c r="E89" s="19">
        <v>37.840000000000003</v>
      </c>
      <c r="F89" s="17">
        <v>607.91999999999996</v>
      </c>
      <c r="G89" s="20">
        <v>755.41</v>
      </c>
      <c r="H89" s="19">
        <v>0</v>
      </c>
      <c r="I89" s="17">
        <v>18.73</v>
      </c>
      <c r="J89" s="20">
        <v>166.78</v>
      </c>
      <c r="K89" s="19">
        <v>8.4</v>
      </c>
      <c r="L89" s="17">
        <v>165.77</v>
      </c>
      <c r="M89" s="20">
        <v>33.369999999999997</v>
      </c>
      <c r="N89" s="19">
        <v>0</v>
      </c>
      <c r="O89" s="17">
        <v>1.18</v>
      </c>
      <c r="P89" s="20">
        <v>514.14</v>
      </c>
      <c r="Q89" s="19">
        <v>63.3</v>
      </c>
      <c r="R89" s="17">
        <v>202.59</v>
      </c>
      <c r="S89" s="54">
        <f t="shared" si="1"/>
        <v>6039.17</v>
      </c>
    </row>
    <row r="90" spans="1:19" ht="15.6" customHeight="1" x14ac:dyDescent="0.25">
      <c r="A90" s="52" t="s">
        <v>190</v>
      </c>
      <c r="B90" s="16" t="s">
        <v>95</v>
      </c>
      <c r="C90" s="17">
        <v>3</v>
      </c>
      <c r="D90" s="18">
        <v>0</v>
      </c>
      <c r="E90" s="19">
        <v>0</v>
      </c>
      <c r="F90" s="17">
        <v>0</v>
      </c>
      <c r="G90" s="20">
        <v>0</v>
      </c>
      <c r="H90" s="19">
        <v>0</v>
      </c>
      <c r="I90" s="17">
        <v>0</v>
      </c>
      <c r="J90" s="20">
        <v>0</v>
      </c>
      <c r="K90" s="19">
        <v>0</v>
      </c>
      <c r="L90" s="17">
        <v>0</v>
      </c>
      <c r="M90" s="20">
        <v>12.5</v>
      </c>
      <c r="N90" s="19">
        <v>0</v>
      </c>
      <c r="O90" s="17">
        <v>0</v>
      </c>
      <c r="P90" s="20">
        <v>4.72</v>
      </c>
      <c r="Q90" s="19">
        <v>0</v>
      </c>
      <c r="R90" s="17">
        <v>0</v>
      </c>
      <c r="S90" s="54">
        <f t="shared" si="1"/>
        <v>17.22</v>
      </c>
    </row>
    <row r="91" spans="1:19" ht="15.6" customHeight="1" x14ac:dyDescent="0.25">
      <c r="A91" s="50" t="s">
        <v>191</v>
      </c>
      <c r="B91" s="16" t="s">
        <v>96</v>
      </c>
      <c r="C91" s="17">
        <v>9</v>
      </c>
      <c r="D91" s="18">
        <v>957.25</v>
      </c>
      <c r="E91" s="19">
        <v>44.68</v>
      </c>
      <c r="F91" s="17">
        <v>0</v>
      </c>
      <c r="G91" s="20">
        <v>0</v>
      </c>
      <c r="H91" s="19">
        <v>0</v>
      </c>
      <c r="I91" s="17">
        <v>0</v>
      </c>
      <c r="J91" s="20">
        <v>34.619999999999997</v>
      </c>
      <c r="K91" s="19">
        <v>0</v>
      </c>
      <c r="L91" s="17">
        <v>46.55</v>
      </c>
      <c r="M91" s="20">
        <v>0.45</v>
      </c>
      <c r="N91" s="19">
        <v>0</v>
      </c>
      <c r="O91" s="17">
        <v>0</v>
      </c>
      <c r="P91" s="20">
        <v>18.899999999999999</v>
      </c>
      <c r="Q91" s="19">
        <v>0</v>
      </c>
      <c r="R91" s="17">
        <v>0</v>
      </c>
      <c r="S91" s="54">
        <f t="shared" si="1"/>
        <v>1102.45</v>
      </c>
    </row>
    <row r="92" spans="1:19" ht="15.6" customHeight="1" x14ac:dyDescent="0.25">
      <c r="A92" s="51" t="s">
        <v>192</v>
      </c>
      <c r="B92" s="21" t="s">
        <v>113</v>
      </c>
      <c r="C92" s="17">
        <v>3</v>
      </c>
      <c r="D92" s="18">
        <v>0</v>
      </c>
      <c r="E92" s="19">
        <v>0</v>
      </c>
      <c r="F92" s="17">
        <v>0</v>
      </c>
      <c r="G92" s="20">
        <v>0</v>
      </c>
      <c r="H92" s="19">
        <v>0</v>
      </c>
      <c r="I92" s="17">
        <v>0</v>
      </c>
      <c r="J92" s="20">
        <v>0</v>
      </c>
      <c r="K92" s="19">
        <v>0</v>
      </c>
      <c r="L92" s="17">
        <v>0</v>
      </c>
      <c r="M92" s="20">
        <v>22.7</v>
      </c>
      <c r="N92" s="19">
        <v>0</v>
      </c>
      <c r="O92" s="17">
        <v>1.9</v>
      </c>
      <c r="P92" s="20">
        <v>0</v>
      </c>
      <c r="Q92" s="19">
        <v>0</v>
      </c>
      <c r="R92" s="17">
        <v>0</v>
      </c>
      <c r="S92" s="54">
        <f t="shared" si="1"/>
        <v>24.599999999999998</v>
      </c>
    </row>
    <row r="93" spans="1:19" ht="15.6" customHeight="1" x14ac:dyDescent="0.25">
      <c r="A93" s="51" t="s">
        <v>193</v>
      </c>
      <c r="B93" s="21" t="s">
        <v>97</v>
      </c>
      <c r="C93" s="17">
        <v>31</v>
      </c>
      <c r="D93" s="18">
        <v>2125</v>
      </c>
      <c r="E93" s="19">
        <v>6260.72</v>
      </c>
      <c r="F93" s="17">
        <v>2100.71</v>
      </c>
      <c r="G93" s="20">
        <v>259.47000000000003</v>
      </c>
      <c r="H93" s="19">
        <v>43.19</v>
      </c>
      <c r="I93" s="17">
        <v>36.299999999999997</v>
      </c>
      <c r="J93" s="20">
        <v>25.5</v>
      </c>
      <c r="K93" s="19">
        <v>116.5</v>
      </c>
      <c r="L93" s="17">
        <v>42</v>
      </c>
      <c r="M93" s="20">
        <v>75.349999999999994</v>
      </c>
      <c r="N93" s="19">
        <v>0</v>
      </c>
      <c r="O93" s="17">
        <v>0</v>
      </c>
      <c r="P93" s="20">
        <v>935.51</v>
      </c>
      <c r="Q93" s="19">
        <v>393.23</v>
      </c>
      <c r="R93" s="17">
        <v>419.62</v>
      </c>
      <c r="S93" s="54">
        <f t="shared" si="1"/>
        <v>12833.1</v>
      </c>
    </row>
    <row r="94" spans="1:19" ht="15.6" customHeight="1" x14ac:dyDescent="0.25">
      <c r="A94" s="51" t="s">
        <v>194</v>
      </c>
      <c r="B94" s="21" t="s">
        <v>114</v>
      </c>
      <c r="C94" s="17">
        <v>1</v>
      </c>
      <c r="D94" s="18">
        <v>0</v>
      </c>
      <c r="E94" s="19">
        <v>0</v>
      </c>
      <c r="F94" s="17">
        <v>0</v>
      </c>
      <c r="G94" s="20">
        <v>0</v>
      </c>
      <c r="H94" s="19">
        <v>0</v>
      </c>
      <c r="I94" s="17">
        <v>0</v>
      </c>
      <c r="J94" s="20">
        <v>0</v>
      </c>
      <c r="K94" s="19">
        <v>0</v>
      </c>
      <c r="L94" s="17">
        <v>0</v>
      </c>
      <c r="M94" s="20">
        <v>291.7</v>
      </c>
      <c r="N94" s="19">
        <v>0.18</v>
      </c>
      <c r="O94" s="17">
        <v>49.6</v>
      </c>
      <c r="P94" s="20">
        <v>0</v>
      </c>
      <c r="Q94" s="19">
        <v>0</v>
      </c>
      <c r="R94" s="17">
        <v>0</v>
      </c>
      <c r="S94" s="54">
        <f t="shared" si="1"/>
        <v>341.48</v>
      </c>
    </row>
    <row r="95" spans="1:19" ht="15.6" customHeight="1" x14ac:dyDescent="0.25">
      <c r="A95" s="51" t="s">
        <v>195</v>
      </c>
      <c r="B95" s="21" t="s">
        <v>54</v>
      </c>
      <c r="C95" s="17">
        <v>174</v>
      </c>
      <c r="D95" s="18">
        <v>27240.52</v>
      </c>
      <c r="E95" s="19">
        <v>10971.31</v>
      </c>
      <c r="F95" s="17">
        <v>107040.53</v>
      </c>
      <c r="G95" s="20">
        <v>1284.33</v>
      </c>
      <c r="H95" s="19">
        <v>281.39999999999998</v>
      </c>
      <c r="I95" s="17">
        <v>2193.7600000000002</v>
      </c>
      <c r="J95" s="20">
        <v>9575.42</v>
      </c>
      <c r="K95" s="19">
        <v>13319.83</v>
      </c>
      <c r="L95" s="17">
        <v>37513.25</v>
      </c>
      <c r="M95" s="20">
        <v>1217.77</v>
      </c>
      <c r="N95" s="19">
        <v>21.01</v>
      </c>
      <c r="O95" s="17">
        <v>962.24</v>
      </c>
      <c r="P95" s="20">
        <v>7970.51</v>
      </c>
      <c r="Q95" s="19">
        <v>5635.27</v>
      </c>
      <c r="R95" s="17">
        <v>15943.92</v>
      </c>
      <c r="S95" s="54">
        <f t="shared" si="1"/>
        <v>241171.06999999998</v>
      </c>
    </row>
    <row r="96" spans="1:19" ht="15.6" customHeight="1" x14ac:dyDescent="0.25">
      <c r="A96" s="51" t="s">
        <v>196</v>
      </c>
      <c r="B96" s="21" t="s">
        <v>98</v>
      </c>
      <c r="C96" s="17">
        <v>46</v>
      </c>
      <c r="D96" s="18">
        <v>0</v>
      </c>
      <c r="E96" s="19">
        <v>2369.4299999999998</v>
      </c>
      <c r="F96" s="17">
        <v>23374.720000000001</v>
      </c>
      <c r="G96" s="20">
        <v>0</v>
      </c>
      <c r="H96" s="19">
        <v>67.400000000000006</v>
      </c>
      <c r="I96" s="17">
        <v>134.4</v>
      </c>
      <c r="J96" s="20">
        <v>1819.32</v>
      </c>
      <c r="K96" s="19">
        <v>1899.27</v>
      </c>
      <c r="L96" s="17">
        <v>3819.85</v>
      </c>
      <c r="M96" s="20">
        <v>0</v>
      </c>
      <c r="N96" s="19">
        <v>29.37</v>
      </c>
      <c r="O96" s="17">
        <v>0</v>
      </c>
      <c r="P96" s="20">
        <v>763.51</v>
      </c>
      <c r="Q96" s="19">
        <v>1753.81</v>
      </c>
      <c r="R96" s="17">
        <v>5379.77</v>
      </c>
      <c r="S96" s="54">
        <f t="shared" si="1"/>
        <v>41410.850000000006</v>
      </c>
    </row>
    <row r="97" spans="1:19" ht="15.6" customHeight="1" x14ac:dyDescent="0.25">
      <c r="A97" s="51" t="s">
        <v>197</v>
      </c>
      <c r="B97" s="21" t="s">
        <v>55</v>
      </c>
      <c r="C97" s="17">
        <v>513</v>
      </c>
      <c r="D97" s="18">
        <v>26679.57</v>
      </c>
      <c r="E97" s="19">
        <v>256180.08</v>
      </c>
      <c r="F97" s="17">
        <v>113849.11</v>
      </c>
      <c r="G97" s="20">
        <v>173.02</v>
      </c>
      <c r="H97" s="19">
        <v>39.6</v>
      </c>
      <c r="I97" s="17">
        <v>141.46</v>
      </c>
      <c r="J97" s="20">
        <v>9911.4599999999991</v>
      </c>
      <c r="K97" s="19">
        <v>71442.42</v>
      </c>
      <c r="L97" s="17">
        <v>27511.35</v>
      </c>
      <c r="M97" s="20">
        <v>227.14</v>
      </c>
      <c r="N97" s="19">
        <v>351.5</v>
      </c>
      <c r="O97" s="17">
        <v>265.49</v>
      </c>
      <c r="P97" s="20">
        <v>1721.04</v>
      </c>
      <c r="Q97" s="19">
        <v>17169.93</v>
      </c>
      <c r="R97" s="17">
        <v>5121.38</v>
      </c>
      <c r="S97" s="54">
        <f t="shared" si="1"/>
        <v>530784.54999999993</v>
      </c>
    </row>
    <row r="98" spans="1:19" ht="15.6" customHeight="1" x14ac:dyDescent="0.25">
      <c r="A98" s="51" t="s">
        <v>198</v>
      </c>
      <c r="B98" s="21" t="s">
        <v>56</v>
      </c>
      <c r="C98" s="17">
        <v>872</v>
      </c>
      <c r="D98" s="18">
        <v>66286.5</v>
      </c>
      <c r="E98" s="19">
        <v>90904.91</v>
      </c>
      <c r="F98" s="17">
        <v>1157783.33</v>
      </c>
      <c r="G98" s="20">
        <v>1301.07</v>
      </c>
      <c r="H98" s="19">
        <v>12.59</v>
      </c>
      <c r="I98" s="17">
        <v>1787.74</v>
      </c>
      <c r="J98" s="20">
        <v>35870.86</v>
      </c>
      <c r="K98" s="19">
        <v>61920.36</v>
      </c>
      <c r="L98" s="17">
        <v>158621.03</v>
      </c>
      <c r="M98" s="20">
        <v>321.35000000000002</v>
      </c>
      <c r="N98" s="19">
        <v>147.69999999999999</v>
      </c>
      <c r="O98" s="17">
        <v>993.43</v>
      </c>
      <c r="P98" s="20">
        <v>8481.24</v>
      </c>
      <c r="Q98" s="19">
        <v>6786.63</v>
      </c>
      <c r="R98" s="17">
        <v>37055.279999999999</v>
      </c>
      <c r="S98" s="54">
        <f t="shared" si="1"/>
        <v>1628274.0200000003</v>
      </c>
    </row>
    <row r="99" spans="1:19" ht="15.6" customHeight="1" x14ac:dyDescent="0.25">
      <c r="A99" s="51" t="s">
        <v>199</v>
      </c>
      <c r="B99" s="21" t="s">
        <v>57</v>
      </c>
      <c r="C99" s="17">
        <v>34</v>
      </c>
      <c r="D99" s="18">
        <v>3227.31</v>
      </c>
      <c r="E99" s="19">
        <v>2130.63</v>
      </c>
      <c r="F99" s="17">
        <v>4500.6000000000004</v>
      </c>
      <c r="G99" s="20">
        <v>1874.01</v>
      </c>
      <c r="H99" s="19">
        <v>841.9</v>
      </c>
      <c r="I99" s="17">
        <v>937.16</v>
      </c>
      <c r="J99" s="20">
        <v>939.77</v>
      </c>
      <c r="K99" s="19">
        <v>902.93</v>
      </c>
      <c r="L99" s="17">
        <v>1252.72</v>
      </c>
      <c r="M99" s="20">
        <v>275.48</v>
      </c>
      <c r="N99" s="19">
        <v>0</v>
      </c>
      <c r="O99" s="17">
        <v>102.91</v>
      </c>
      <c r="P99" s="20">
        <v>3447.57</v>
      </c>
      <c r="Q99" s="19">
        <v>966.79</v>
      </c>
      <c r="R99" s="17">
        <v>2731.03</v>
      </c>
      <c r="S99" s="54">
        <f t="shared" si="1"/>
        <v>24130.81</v>
      </c>
    </row>
    <row r="100" spans="1:19" ht="15.6" customHeight="1" x14ac:dyDescent="0.25">
      <c r="A100" s="51" t="s">
        <v>200</v>
      </c>
      <c r="B100" s="21" t="s">
        <v>58</v>
      </c>
      <c r="C100" s="17">
        <v>47</v>
      </c>
      <c r="D100" s="18">
        <v>3148.68</v>
      </c>
      <c r="E100" s="19">
        <v>1089.06</v>
      </c>
      <c r="F100" s="17">
        <v>2117.3000000000002</v>
      </c>
      <c r="G100" s="20">
        <v>171.42</v>
      </c>
      <c r="H100" s="19">
        <v>26.67</v>
      </c>
      <c r="I100" s="17">
        <v>144.31</v>
      </c>
      <c r="J100" s="20">
        <v>388.85</v>
      </c>
      <c r="K100" s="19">
        <v>387.79</v>
      </c>
      <c r="L100" s="17">
        <v>1444.17</v>
      </c>
      <c r="M100" s="20">
        <v>84.86</v>
      </c>
      <c r="N100" s="19">
        <v>0</v>
      </c>
      <c r="O100" s="17">
        <v>212.08</v>
      </c>
      <c r="P100" s="20">
        <v>1219.42</v>
      </c>
      <c r="Q100" s="19">
        <v>1031.4100000000001</v>
      </c>
      <c r="R100" s="17">
        <v>1139.3599999999999</v>
      </c>
      <c r="S100" s="54">
        <f t="shared" si="1"/>
        <v>12605.380000000001</v>
      </c>
    </row>
    <row r="101" spans="1:19" ht="15.6" customHeight="1" x14ac:dyDescent="0.25">
      <c r="A101" s="51" t="s">
        <v>201</v>
      </c>
      <c r="B101" s="21" t="s">
        <v>99</v>
      </c>
      <c r="C101" s="17">
        <v>1</v>
      </c>
      <c r="D101" s="18">
        <v>0</v>
      </c>
      <c r="E101" s="19">
        <v>0</v>
      </c>
      <c r="F101" s="17">
        <v>0</v>
      </c>
      <c r="G101" s="20">
        <v>0</v>
      </c>
      <c r="H101" s="19">
        <v>0</v>
      </c>
      <c r="I101" s="17">
        <v>0</v>
      </c>
      <c r="J101" s="20">
        <v>0</v>
      </c>
      <c r="K101" s="19">
        <v>3</v>
      </c>
      <c r="L101" s="17">
        <v>0</v>
      </c>
      <c r="M101" s="20">
        <v>0</v>
      </c>
      <c r="N101" s="19">
        <v>0</v>
      </c>
      <c r="O101" s="17">
        <v>0</v>
      </c>
      <c r="P101" s="20">
        <v>0</v>
      </c>
      <c r="Q101" s="19">
        <v>0</v>
      </c>
      <c r="R101" s="17">
        <v>0</v>
      </c>
      <c r="S101" s="54">
        <f t="shared" si="1"/>
        <v>3</v>
      </c>
    </row>
    <row r="102" spans="1:19" ht="15.6" customHeight="1" x14ac:dyDescent="0.25">
      <c r="A102" s="51" t="s">
        <v>202</v>
      </c>
      <c r="B102" s="21" t="s">
        <v>59</v>
      </c>
      <c r="C102" s="17">
        <v>2</v>
      </c>
      <c r="D102" s="18">
        <v>0</v>
      </c>
      <c r="E102" s="19">
        <v>0</v>
      </c>
      <c r="F102" s="17">
        <v>0</v>
      </c>
      <c r="G102" s="20">
        <v>0</v>
      </c>
      <c r="H102" s="19">
        <v>0</v>
      </c>
      <c r="I102" s="17">
        <v>0</v>
      </c>
      <c r="J102" s="20">
        <v>0</v>
      </c>
      <c r="K102" s="19">
        <v>0</v>
      </c>
      <c r="L102" s="17">
        <v>0</v>
      </c>
      <c r="M102" s="20">
        <v>0</v>
      </c>
      <c r="N102" s="19">
        <v>0</v>
      </c>
      <c r="O102" s="17">
        <v>0</v>
      </c>
      <c r="P102" s="20">
        <v>0</v>
      </c>
      <c r="Q102" s="19">
        <v>0</v>
      </c>
      <c r="R102" s="17">
        <v>44.02</v>
      </c>
      <c r="S102" s="54">
        <f t="shared" si="1"/>
        <v>44.02</v>
      </c>
    </row>
    <row r="103" spans="1:19" ht="15.6" customHeight="1" x14ac:dyDescent="0.25">
      <c r="A103" s="51" t="s">
        <v>203</v>
      </c>
      <c r="B103" s="21" t="s">
        <v>60</v>
      </c>
      <c r="C103" s="17">
        <v>408</v>
      </c>
      <c r="D103" s="18">
        <v>237813.64</v>
      </c>
      <c r="E103" s="19">
        <v>1394.22</v>
      </c>
      <c r="F103" s="17">
        <v>31959.86</v>
      </c>
      <c r="G103" s="20">
        <v>27.23</v>
      </c>
      <c r="H103" s="19">
        <v>0</v>
      </c>
      <c r="I103" s="17">
        <v>0</v>
      </c>
      <c r="J103" s="20">
        <v>449.14</v>
      </c>
      <c r="K103" s="19">
        <v>14.12</v>
      </c>
      <c r="L103" s="17">
        <v>281.24</v>
      </c>
      <c r="M103" s="20">
        <v>159.25</v>
      </c>
      <c r="N103" s="19">
        <v>0.42</v>
      </c>
      <c r="O103" s="17">
        <v>60</v>
      </c>
      <c r="P103" s="20">
        <v>653.72</v>
      </c>
      <c r="Q103" s="19">
        <v>200.78</v>
      </c>
      <c r="R103" s="17">
        <v>526.65</v>
      </c>
      <c r="S103" s="54">
        <f t="shared" si="1"/>
        <v>273540.27</v>
      </c>
    </row>
    <row r="104" spans="1:19" ht="15.6" customHeight="1" x14ac:dyDescent="0.25">
      <c r="A104" s="51" t="s">
        <v>204</v>
      </c>
      <c r="B104" s="21" t="s">
        <v>205</v>
      </c>
      <c r="C104" s="17">
        <v>3</v>
      </c>
      <c r="D104" s="18">
        <v>0</v>
      </c>
      <c r="E104" s="19">
        <v>0</v>
      </c>
      <c r="F104" s="17">
        <v>0</v>
      </c>
      <c r="G104" s="20">
        <v>0</v>
      </c>
      <c r="H104" s="19">
        <v>0</v>
      </c>
      <c r="I104" s="17">
        <v>0</v>
      </c>
      <c r="J104" s="20">
        <v>0</v>
      </c>
      <c r="K104" s="19">
        <v>0</v>
      </c>
      <c r="L104" s="17">
        <v>0</v>
      </c>
      <c r="M104" s="20">
        <v>0</v>
      </c>
      <c r="N104" s="19">
        <v>0</v>
      </c>
      <c r="O104" s="17">
        <v>0</v>
      </c>
      <c r="P104" s="20">
        <v>1.94</v>
      </c>
      <c r="Q104" s="19">
        <v>0</v>
      </c>
      <c r="R104" s="17">
        <v>1.03</v>
      </c>
      <c r="S104" s="54">
        <f t="shared" si="1"/>
        <v>2.9699999999999998</v>
      </c>
    </row>
    <row r="105" spans="1:19" ht="15.6" customHeight="1" x14ac:dyDescent="0.25">
      <c r="A105" s="51" t="s">
        <v>206</v>
      </c>
      <c r="B105" s="21" t="s">
        <v>105</v>
      </c>
      <c r="C105" s="17">
        <v>4</v>
      </c>
      <c r="D105" s="18">
        <v>0</v>
      </c>
      <c r="E105" s="19">
        <v>0</v>
      </c>
      <c r="F105" s="17">
        <v>0</v>
      </c>
      <c r="G105" s="20">
        <v>0</v>
      </c>
      <c r="H105" s="19">
        <v>0</v>
      </c>
      <c r="I105" s="17">
        <v>0</v>
      </c>
      <c r="J105" s="20">
        <v>52.32</v>
      </c>
      <c r="K105" s="19">
        <v>0</v>
      </c>
      <c r="L105" s="17">
        <v>0</v>
      </c>
      <c r="M105" s="20">
        <v>0</v>
      </c>
      <c r="N105" s="19">
        <v>0</v>
      </c>
      <c r="O105" s="17">
        <v>0</v>
      </c>
      <c r="P105" s="20">
        <v>43.81</v>
      </c>
      <c r="Q105" s="19">
        <v>0</v>
      </c>
      <c r="R105" s="17">
        <v>0</v>
      </c>
      <c r="S105" s="54">
        <f t="shared" si="1"/>
        <v>96.13</v>
      </c>
    </row>
    <row r="106" spans="1:19" ht="15.6" customHeight="1" x14ac:dyDescent="0.25">
      <c r="A106" s="50" t="s">
        <v>207</v>
      </c>
      <c r="B106" s="16" t="s">
        <v>115</v>
      </c>
      <c r="C106" s="17">
        <v>2</v>
      </c>
      <c r="D106" s="18">
        <v>0</v>
      </c>
      <c r="E106" s="19">
        <v>0</v>
      </c>
      <c r="F106" s="17">
        <v>0</v>
      </c>
      <c r="G106" s="20">
        <v>0</v>
      </c>
      <c r="H106" s="19">
        <v>0</v>
      </c>
      <c r="I106" s="17">
        <v>0</v>
      </c>
      <c r="J106" s="20">
        <v>9.09</v>
      </c>
      <c r="K106" s="19">
        <v>0</v>
      </c>
      <c r="L106" s="17">
        <v>7.07</v>
      </c>
      <c r="M106" s="20">
        <v>0</v>
      </c>
      <c r="N106" s="19">
        <v>0</v>
      </c>
      <c r="O106" s="17">
        <v>0</v>
      </c>
      <c r="P106" s="20">
        <v>0</v>
      </c>
      <c r="Q106" s="19">
        <v>0</v>
      </c>
      <c r="R106" s="17">
        <v>0</v>
      </c>
      <c r="S106" s="54">
        <f t="shared" si="1"/>
        <v>16.16</v>
      </c>
    </row>
    <row r="107" spans="1:19" ht="15.6" customHeight="1" x14ac:dyDescent="0.25">
      <c r="A107" s="50" t="s">
        <v>208</v>
      </c>
      <c r="B107" s="16" t="s">
        <v>103</v>
      </c>
      <c r="C107" s="17">
        <v>2</v>
      </c>
      <c r="D107" s="18">
        <v>0</v>
      </c>
      <c r="E107" s="19">
        <v>0</v>
      </c>
      <c r="F107" s="17">
        <v>0</v>
      </c>
      <c r="G107" s="20">
        <v>0</v>
      </c>
      <c r="H107" s="19">
        <v>0</v>
      </c>
      <c r="I107" s="17">
        <v>0</v>
      </c>
      <c r="J107" s="20">
        <v>0</v>
      </c>
      <c r="K107" s="19">
        <v>0</v>
      </c>
      <c r="L107" s="17">
        <v>0</v>
      </c>
      <c r="M107" s="20">
        <v>0.97</v>
      </c>
      <c r="N107" s="19">
        <v>0</v>
      </c>
      <c r="O107" s="17">
        <v>0</v>
      </c>
      <c r="P107" s="20">
        <v>10.32</v>
      </c>
      <c r="Q107" s="19">
        <v>0</v>
      </c>
      <c r="R107" s="17">
        <v>0</v>
      </c>
      <c r="S107" s="54">
        <f t="shared" si="1"/>
        <v>11.290000000000001</v>
      </c>
    </row>
    <row r="108" spans="1:19" ht="15.6" customHeight="1" thickBot="1" x14ac:dyDescent="0.3">
      <c r="A108" s="50" t="s">
        <v>209</v>
      </c>
      <c r="B108" s="16" t="s">
        <v>116</v>
      </c>
      <c r="C108" s="17">
        <v>3</v>
      </c>
      <c r="D108" s="18">
        <v>0</v>
      </c>
      <c r="E108" s="19">
        <v>0</v>
      </c>
      <c r="F108" s="17">
        <v>0</v>
      </c>
      <c r="G108" s="20">
        <v>0</v>
      </c>
      <c r="H108" s="19">
        <v>0</v>
      </c>
      <c r="I108" s="17">
        <v>0</v>
      </c>
      <c r="J108" s="20">
        <v>1.87</v>
      </c>
      <c r="K108" s="19">
        <v>0</v>
      </c>
      <c r="L108" s="17">
        <v>0.13</v>
      </c>
      <c r="M108" s="20">
        <v>1.03</v>
      </c>
      <c r="N108" s="19">
        <v>0</v>
      </c>
      <c r="O108" s="17">
        <v>1.4</v>
      </c>
      <c r="P108" s="20">
        <v>79.16</v>
      </c>
      <c r="Q108" s="19">
        <v>0</v>
      </c>
      <c r="R108" s="17">
        <v>1.77</v>
      </c>
      <c r="S108" s="54">
        <f t="shared" si="1"/>
        <v>85.36</v>
      </c>
    </row>
    <row r="109" spans="1:19" x14ac:dyDescent="0.25">
      <c r="A109" s="80"/>
      <c r="B109" s="81"/>
      <c r="C109" s="82"/>
      <c r="D109" s="82"/>
      <c r="E109" s="83"/>
      <c r="F109" s="84"/>
      <c r="G109" s="85"/>
      <c r="H109" s="86"/>
      <c r="I109" s="84"/>
      <c r="J109" s="87"/>
      <c r="K109" s="88"/>
      <c r="L109" s="84"/>
      <c r="M109" s="89"/>
      <c r="N109" s="86"/>
      <c r="O109" s="90"/>
      <c r="P109" s="89"/>
      <c r="Q109" s="86"/>
      <c r="R109" s="90"/>
      <c r="S109" s="91"/>
    </row>
    <row r="110" spans="1:19" x14ac:dyDescent="0.25">
      <c r="A110" s="22"/>
      <c r="B110" s="23" t="s">
        <v>61</v>
      </c>
      <c r="C110" s="53">
        <f>SUM(C15:C108)</f>
        <v>23645</v>
      </c>
      <c r="D110" s="53">
        <f t="shared" ref="D110:R110" si="2">SUM(D15:D108)</f>
        <v>7200758.6799999997</v>
      </c>
      <c r="E110" s="53">
        <f t="shared" si="2"/>
        <v>1459783.3099999998</v>
      </c>
      <c r="F110" s="53">
        <f t="shared" si="2"/>
        <v>13316196.980000002</v>
      </c>
      <c r="G110" s="53">
        <f t="shared" si="2"/>
        <v>98864.54</v>
      </c>
      <c r="H110" s="53">
        <f t="shared" si="2"/>
        <v>25374.63</v>
      </c>
      <c r="I110" s="53">
        <f t="shared" si="2"/>
        <v>77413.660000000018</v>
      </c>
      <c r="J110" s="53">
        <f t="shared" si="2"/>
        <v>1207293.6299999999</v>
      </c>
      <c r="K110" s="53">
        <f t="shared" si="2"/>
        <v>1359848.41</v>
      </c>
      <c r="L110" s="53">
        <f t="shared" si="2"/>
        <v>2775939.3200000003</v>
      </c>
      <c r="M110" s="53">
        <f t="shared" si="2"/>
        <v>59105.31</v>
      </c>
      <c r="N110" s="53">
        <f t="shared" si="2"/>
        <v>24248.38</v>
      </c>
      <c r="O110" s="53">
        <f t="shared" si="2"/>
        <v>51275.100000000006</v>
      </c>
      <c r="P110" s="53">
        <f t="shared" si="2"/>
        <v>446960.71</v>
      </c>
      <c r="Q110" s="53">
        <f t="shared" si="2"/>
        <v>271325.30999999994</v>
      </c>
      <c r="R110" s="53">
        <f t="shared" si="2"/>
        <v>637862.16000000015</v>
      </c>
      <c r="S110" s="54">
        <f>SUM(S15:S108)</f>
        <v>29012250.130000006</v>
      </c>
    </row>
    <row r="111" spans="1:19" ht="13.8" thickBot="1" x14ac:dyDescent="0.3">
      <c r="A111" s="56"/>
      <c r="B111" s="55"/>
      <c r="C111" s="56"/>
      <c r="D111" s="57"/>
      <c r="E111" s="58"/>
      <c r="F111" s="59"/>
      <c r="G111" s="60"/>
      <c r="H111" s="58"/>
      <c r="I111" s="59"/>
      <c r="J111" s="60"/>
      <c r="K111" s="58"/>
      <c r="L111" s="59"/>
      <c r="M111" s="61"/>
      <c r="N111" s="58"/>
      <c r="O111" s="62"/>
      <c r="P111" s="61"/>
      <c r="Q111" s="58"/>
      <c r="R111" s="62"/>
      <c r="S111" s="63"/>
    </row>
  </sheetData>
  <sheetProtection selectLockedCells="1" selectUnlockedCells="1"/>
  <mergeCells count="15">
    <mergeCell ref="A8:S8"/>
    <mergeCell ref="M12:O12"/>
    <mergeCell ref="P12:R12"/>
    <mergeCell ref="S12:S13"/>
    <mergeCell ref="A12:A13"/>
    <mergeCell ref="B12:B13"/>
    <mergeCell ref="C12:C13"/>
    <mergeCell ref="D12:F12"/>
    <mergeCell ref="G12:I12"/>
    <mergeCell ref="J12:L12"/>
    <mergeCell ref="A2:S2"/>
    <mergeCell ref="A3:S3"/>
    <mergeCell ref="A5:S5"/>
    <mergeCell ref="B6:C6"/>
    <mergeCell ref="D6:P6"/>
  </mergeCells>
  <pageMargins left="0.19685039370078741" right="0.19685039370078741" top="0.19685039370078741" bottom="0.19685039370078741" header="0.51181102362204722" footer="0.51181102362204722"/>
  <pageSetup paperSize="9" scale="5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3"/>
  <sheetViews>
    <sheetView zoomScale="85" zoomScaleNormal="85" workbookViewId="0">
      <selection activeCell="K24" sqref="K24"/>
    </sheetView>
  </sheetViews>
  <sheetFormatPr baseColWidth="10" defaultColWidth="11" defaultRowHeight="13.2" x14ac:dyDescent="0.25"/>
  <cols>
    <col min="1" max="3" width="8.6640625" customWidth="1"/>
    <col min="4" max="4" width="30.6640625" customWidth="1"/>
    <col min="5" max="5" width="8.6640625" customWidth="1"/>
    <col min="6" max="6" width="11.109375" customWidth="1"/>
    <col min="7" max="8" width="10" customWidth="1"/>
    <col min="9" max="9" width="13.44140625" customWidth="1"/>
    <col min="10" max="10" width="9.6640625" customWidth="1"/>
    <col min="11" max="12" width="8.6640625" customWidth="1"/>
    <col min="13" max="13" width="9.6640625" customWidth="1"/>
    <col min="14" max="16" width="11" hidden="1" customWidth="1"/>
    <col min="17" max="17" width="12.44140625" customWidth="1"/>
    <col min="18" max="18" width="10.88671875" customWidth="1"/>
    <col min="19" max="21" width="11.5546875" customWidth="1"/>
    <col min="22" max="22" width="13.44140625" customWidth="1"/>
  </cols>
  <sheetData>
    <row r="1" spans="1:19" x14ac:dyDescent="0.25">
      <c r="A1" s="5"/>
      <c r="B1" s="24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26"/>
      <c r="R1" s="26"/>
      <c r="S1" s="26"/>
    </row>
    <row r="2" spans="1:19" x14ac:dyDescent="0.25">
      <c r="A2" s="74" t="s">
        <v>101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26"/>
      <c r="R2" s="26"/>
      <c r="S2" s="26"/>
    </row>
    <row r="3" spans="1:19" x14ac:dyDescent="0.25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26"/>
      <c r="R3" s="26"/>
      <c r="S3" s="26"/>
    </row>
    <row r="4" spans="1:19" x14ac:dyDescent="0.25">
      <c r="A4" s="26"/>
      <c r="B4" s="26"/>
      <c r="C4" s="2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26"/>
      <c r="R4" s="26"/>
      <c r="S4" s="26"/>
    </row>
    <row r="5" spans="1:19" ht="18.45" customHeight="1" x14ac:dyDescent="0.3">
      <c r="A5" s="75" t="s">
        <v>215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26"/>
      <c r="R5" s="26"/>
      <c r="S5" s="26"/>
    </row>
    <row r="6" spans="1:19" ht="18.45" customHeight="1" x14ac:dyDescent="0.25">
      <c r="A6" s="76" t="s">
        <v>214</v>
      </c>
      <c r="B6" s="76"/>
      <c r="C6" s="76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26"/>
      <c r="R6" s="26"/>
      <c r="S6" s="26"/>
    </row>
    <row r="7" spans="1:19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6"/>
      <c r="O7" s="26"/>
      <c r="P7" s="26"/>
      <c r="Q7" s="26"/>
      <c r="R7" s="26"/>
      <c r="S7" s="26"/>
    </row>
    <row r="8" spans="1:19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9" x14ac:dyDescent="0.25">
      <c r="C9" s="28"/>
      <c r="D9" s="28"/>
      <c r="E9" s="28"/>
      <c r="F9" s="28"/>
      <c r="G9" s="28"/>
      <c r="H9" s="28"/>
      <c r="I9" s="28"/>
      <c r="J9" s="28"/>
    </row>
    <row r="10" spans="1:19" x14ac:dyDescent="0.25">
      <c r="C10" s="28"/>
      <c r="D10" s="28"/>
      <c r="E10" s="28"/>
      <c r="F10" s="28"/>
      <c r="G10" s="28"/>
      <c r="H10" s="28"/>
      <c r="I10" s="28"/>
    </row>
    <row r="11" spans="1:19" x14ac:dyDescent="0.25">
      <c r="C11" s="28"/>
      <c r="D11" s="28"/>
      <c r="E11" s="28"/>
      <c r="F11" s="28"/>
      <c r="G11" s="28"/>
      <c r="H11" s="28"/>
      <c r="I11" s="28"/>
    </row>
    <row r="12" spans="1:19" x14ac:dyDescent="0.25">
      <c r="C12" s="28"/>
      <c r="D12" s="78"/>
      <c r="E12" s="78"/>
      <c r="F12" s="78"/>
      <c r="G12" s="78"/>
      <c r="H12" s="78"/>
      <c r="I12" s="78"/>
    </row>
    <row r="13" spans="1:19" x14ac:dyDescent="0.25">
      <c r="C13" s="28"/>
      <c r="D13" s="29"/>
      <c r="E13" s="29"/>
      <c r="F13" s="30" t="s">
        <v>11</v>
      </c>
      <c r="G13" s="31" t="s">
        <v>62</v>
      </c>
      <c r="H13" s="31" t="s">
        <v>12</v>
      </c>
      <c r="I13" s="44" t="s">
        <v>63</v>
      </c>
    </row>
    <row r="14" spans="1:19" ht="12.75" customHeight="1" x14ac:dyDescent="0.25">
      <c r="C14" s="28"/>
      <c r="D14" s="79" t="s">
        <v>5</v>
      </c>
      <c r="E14" s="32" t="s">
        <v>64</v>
      </c>
      <c r="F14" s="33">
        <v>10317646.27</v>
      </c>
      <c r="G14" s="33">
        <v>4421090.3</v>
      </c>
      <c r="H14" s="34">
        <v>1601966.48</v>
      </c>
      <c r="I14" s="47">
        <v>16340703.050000001</v>
      </c>
    </row>
    <row r="15" spans="1:19" x14ac:dyDescent="0.25">
      <c r="C15" s="28"/>
      <c r="D15" s="79"/>
      <c r="E15" s="35" t="s">
        <v>65</v>
      </c>
      <c r="F15" s="36">
        <v>108079.19</v>
      </c>
      <c r="G15" s="36">
        <v>78742.349999999991</v>
      </c>
      <c r="H15" s="37">
        <v>14190.31</v>
      </c>
      <c r="I15" s="39">
        <v>201011.84999999998</v>
      </c>
    </row>
    <row r="16" spans="1:19" ht="12.75" customHeight="1" x14ac:dyDescent="0.25">
      <c r="C16" s="28"/>
      <c r="D16" s="79" t="s">
        <v>66</v>
      </c>
      <c r="E16" s="32" t="s">
        <v>64</v>
      </c>
      <c r="F16" s="33">
        <v>897317.69</v>
      </c>
      <c r="G16" s="33">
        <v>984531.23</v>
      </c>
      <c r="H16" s="34">
        <v>710264.69</v>
      </c>
      <c r="I16" s="47">
        <v>2592113.61</v>
      </c>
    </row>
    <row r="17" spans="3:12" x14ac:dyDescent="0.25">
      <c r="C17" s="28"/>
      <c r="D17" s="79"/>
      <c r="E17" s="35" t="s">
        <v>65</v>
      </c>
      <c r="F17" s="36">
        <v>36453.14</v>
      </c>
      <c r="G17" s="36">
        <v>25314.55</v>
      </c>
      <c r="H17" s="37">
        <v>10638.849999999999</v>
      </c>
      <c r="I17" s="39">
        <v>72406.540000000008</v>
      </c>
    </row>
    <row r="18" spans="3:12" ht="12.75" customHeight="1" x14ac:dyDescent="0.25">
      <c r="C18" s="28"/>
      <c r="D18" s="79" t="s">
        <v>67</v>
      </c>
      <c r="E18" s="32" t="s">
        <v>64</v>
      </c>
      <c r="F18" s="33">
        <v>1038008.21</v>
      </c>
      <c r="G18" s="33">
        <v>522677.68</v>
      </c>
      <c r="H18" s="34">
        <v>323784.84999999998</v>
      </c>
      <c r="I18" s="47">
        <v>1884470.7399999998</v>
      </c>
    </row>
    <row r="19" spans="3:12" x14ac:dyDescent="0.25">
      <c r="C19" s="28"/>
      <c r="D19" s="79"/>
      <c r="E19" s="35" t="s">
        <v>65</v>
      </c>
      <c r="F19" s="36">
        <v>393411.82</v>
      </c>
      <c r="G19" s="36">
        <v>243071.62</v>
      </c>
      <c r="H19" s="37">
        <v>330588.83</v>
      </c>
      <c r="I19" s="39">
        <v>967072.27</v>
      </c>
    </row>
    <row r="20" spans="3:12" ht="25.5" customHeight="1" x14ac:dyDescent="0.25">
      <c r="C20" s="28"/>
      <c r="D20" s="77" t="s">
        <v>68</v>
      </c>
      <c r="E20" s="77"/>
      <c r="F20" s="38">
        <v>63265.840000000004</v>
      </c>
      <c r="G20" s="38">
        <v>106296.59</v>
      </c>
      <c r="H20" s="38">
        <v>28287.949999999997</v>
      </c>
      <c r="I20" s="48">
        <v>197850.38</v>
      </c>
    </row>
    <row r="21" spans="3:12" ht="25.5" customHeight="1" x14ac:dyDescent="0.25">
      <c r="C21" s="28"/>
      <c r="D21" s="77" t="s">
        <v>63</v>
      </c>
      <c r="E21" s="77"/>
      <c r="F21" s="46">
        <v>12854182.16</v>
      </c>
      <c r="G21" s="46">
        <v>6381724.3199999984</v>
      </c>
      <c r="H21" s="46">
        <v>3019721.9600000004</v>
      </c>
      <c r="I21" s="39">
        <v>22255628.439999998</v>
      </c>
    </row>
    <row r="22" spans="3:12" x14ac:dyDescent="0.25">
      <c r="C22" s="28"/>
      <c r="D22" s="28"/>
      <c r="E22" s="28"/>
      <c r="F22" s="40"/>
      <c r="G22" s="40"/>
      <c r="H22" s="40"/>
      <c r="I22" s="40"/>
      <c r="L22" s="41"/>
    </row>
    <row r="23" spans="3:12" x14ac:dyDescent="0.25">
      <c r="C23" s="28"/>
      <c r="D23" s="42" t="s">
        <v>69</v>
      </c>
      <c r="E23" s="28"/>
      <c r="F23" s="28"/>
      <c r="G23" s="43"/>
      <c r="H23" s="28"/>
      <c r="I23" s="28"/>
    </row>
  </sheetData>
  <sheetProtection selectLockedCells="1" selectUnlockedCells="1"/>
  <mergeCells count="12">
    <mergeCell ref="D21:E21"/>
    <mergeCell ref="D12:I12"/>
    <mergeCell ref="D14:D15"/>
    <mergeCell ref="D16:D17"/>
    <mergeCell ref="D18:D19"/>
    <mergeCell ref="D20:E20"/>
    <mergeCell ref="C1:P1"/>
    <mergeCell ref="A2:P2"/>
    <mergeCell ref="A3:P3"/>
    <mergeCell ref="A5:P5"/>
    <mergeCell ref="A6:C6"/>
    <mergeCell ref="D6:P6"/>
  </mergeCells>
  <pageMargins left="0.19685039370078741" right="0.19685039370078741" top="0.19685039370078741" bottom="0.19685039370078741" header="0.51181102362204722" footer="0.51181102362204722"/>
  <pageSetup paperSize="9" scale="6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Stocks à la production 2024</vt:lpstr>
      <vt:lpstr>Stocks au commerce 2024</vt:lpstr>
      <vt:lpstr>'Stocks à la production 2024'!Excel_BuiltIn__FilterDatabase</vt:lpstr>
      <vt:lpstr>'Stocks à la production 2024'!Zone_d_impression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clavocat</dc:creator>
  <cp:lastModifiedBy>MONMARTHE Cecilia</cp:lastModifiedBy>
  <cp:lastPrinted>2019-10-22T13:22:51Z</cp:lastPrinted>
  <dcterms:created xsi:type="dcterms:W3CDTF">2020-10-16T13:11:35Z</dcterms:created>
  <dcterms:modified xsi:type="dcterms:W3CDTF">2025-11-07T10:57:07Z</dcterms:modified>
</cp:coreProperties>
</file>