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<sst xmlns="http://schemas.openxmlformats.org/spreadsheetml/2006/main" count="157" uniqueCount="90">
  <si>
    <t>MINISTERE DU BUDGET DES COMPTES PUBLICS ET DE LA REFORME DE L'ETAT</t>
  </si>
  <si>
    <t>DIRECTION GENERALE DES DOUANES ET DROITS INDIRECTS</t>
  </si>
  <si>
    <t>SOUS-DIRECTION DES DROITS INDIRECTS</t>
  </si>
  <si>
    <t>Bureau F/3</t>
  </si>
  <si>
    <t>Relevé  des volumes des stocks de vins déclarés par les viticulteurs à l'expiration de la campagne 2009 – 2010</t>
  </si>
  <si>
    <t>Nombre de</t>
  </si>
  <si>
    <t>AOP</t>
  </si>
  <si>
    <t>IGP</t>
  </si>
  <si>
    <t>VSIG</t>
  </si>
  <si>
    <t>TOTAUX</t>
  </si>
  <si>
    <t xml:space="preserve"> déclarants</t>
  </si>
  <si>
    <t>Blanc</t>
  </si>
  <si>
    <t>Rouge/Rosé</t>
  </si>
  <si>
    <t>TOTAL</t>
  </si>
  <si>
    <t>Ain</t>
  </si>
  <si>
    <t xml:space="preserve"> </t>
  </si>
  <si>
    <t>Aisne</t>
  </si>
  <si>
    <t>Allier</t>
  </si>
  <si>
    <t>Alpes De Haute-Provence</t>
  </si>
  <si>
    <t>Hautes Alpes</t>
  </si>
  <si>
    <t>Alpes Maritimes</t>
  </si>
  <si>
    <t>Ardèche</t>
  </si>
  <si>
    <t>Ardennes</t>
  </si>
  <si>
    <t>Ariège</t>
  </si>
  <si>
    <t>Aube</t>
  </si>
  <si>
    <t>Aude</t>
  </si>
  <si>
    <t>Aveyron</t>
  </si>
  <si>
    <t>Bouches Du Rhône</t>
  </si>
  <si>
    <t>Calvados</t>
  </si>
  <si>
    <t>Cantal</t>
  </si>
  <si>
    <t>Charente</t>
  </si>
  <si>
    <t>Charente Maritime</t>
  </si>
  <si>
    <t>Cher</t>
  </si>
  <si>
    <t>Corrèze</t>
  </si>
  <si>
    <t>Cote D Or</t>
  </si>
  <si>
    <t>Dordogne</t>
  </si>
  <si>
    <t>Doubs</t>
  </si>
  <si>
    <t>Drôme</t>
  </si>
  <si>
    <t>2A</t>
  </si>
  <si>
    <t>Corse Sud</t>
  </si>
  <si>
    <t>2B</t>
  </si>
  <si>
    <t>Haute Corse</t>
  </si>
  <si>
    <t>Gard</t>
  </si>
  <si>
    <t>Haute Garonne</t>
  </si>
  <si>
    <t>Gers</t>
  </si>
  <si>
    <t>Gironde</t>
  </si>
  <si>
    <t>Hérault</t>
  </si>
  <si>
    <t>Indre</t>
  </si>
  <si>
    <t>Indre Et Loire</t>
  </si>
  <si>
    <t>Isère</t>
  </si>
  <si>
    <t>Jura</t>
  </si>
  <si>
    <t>Landes</t>
  </si>
  <si>
    <t>Loir Et Cher</t>
  </si>
  <si>
    <t>Loire</t>
  </si>
  <si>
    <t>Haute Loire</t>
  </si>
  <si>
    <t>Loire Atlantique</t>
  </si>
  <si>
    <t>Loiret</t>
  </si>
  <si>
    <t>Lot</t>
  </si>
  <si>
    <t>Lot Et Garonne</t>
  </si>
  <si>
    <t>Lozère</t>
  </si>
  <si>
    <t>Maine Et Loire</t>
  </si>
  <si>
    <t>Marne</t>
  </si>
  <si>
    <t>Haute Marne</t>
  </si>
  <si>
    <t>Meurthe -et -Moselle</t>
  </si>
  <si>
    <t>Meuse</t>
  </si>
  <si>
    <t>Moselle</t>
  </si>
  <si>
    <t>Nièvre</t>
  </si>
  <si>
    <t>Puy De Dôme</t>
  </si>
  <si>
    <t>Pyrénées Atlantiques</t>
  </si>
  <si>
    <t>Hautes Pyrénées</t>
  </si>
  <si>
    <t>Pyrénées Orientales</t>
  </si>
  <si>
    <t>Bas Rhin</t>
  </si>
  <si>
    <t>Haut Rhin</t>
  </si>
  <si>
    <t>Rhône</t>
  </si>
  <si>
    <t>Haute Saône</t>
  </si>
  <si>
    <t>Saône Et Loire</t>
  </si>
  <si>
    <t>Sarthe</t>
  </si>
  <si>
    <t>Savoie</t>
  </si>
  <si>
    <t>Haute Savoie</t>
  </si>
  <si>
    <t>Seine et Marne</t>
  </si>
  <si>
    <t>Deux Sevres</t>
  </si>
  <si>
    <t>Tarn</t>
  </si>
  <si>
    <t>Tarn Et Garonne</t>
  </si>
  <si>
    <t>Var</t>
  </si>
  <si>
    <t>Vaucluse</t>
  </si>
  <si>
    <t>Vendée</t>
  </si>
  <si>
    <t>Vienne</t>
  </si>
  <si>
    <t>Haute Vienne</t>
  </si>
  <si>
    <t>Vosges</t>
  </si>
  <si>
    <t>Yonne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</si>
</sst>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Font="1" applyBorder="1" applyAlignment="1" applyProtection="1">
      <alignment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 applyProtection="1">
      <alignment horizontal="left"/>
      <protection locked="0"/>
    </xf>
    <xf numFmtId="164" fontId="1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/>
      <protection locked="0"/>
    </xf>
    <xf numFmtId="164" fontId="0" fillId="0" borderId="1" xfId="0" applyFont="1" applyBorder="1" applyAlignment="1" applyProtection="1">
      <alignment/>
      <protection locked="0"/>
    </xf>
    <xf numFmtId="164" fontId="1" fillId="0" borderId="2" xfId="0" applyFont="1" applyBorder="1" applyAlignment="1" applyProtection="1">
      <alignment/>
      <protection locked="0"/>
    </xf>
    <xf numFmtId="164" fontId="2" fillId="0" borderId="3" xfId="0" applyFont="1" applyBorder="1" applyAlignment="1" applyProtection="1">
      <alignment/>
      <protection locked="0"/>
    </xf>
    <xf numFmtId="164" fontId="2" fillId="0" borderId="4" xfId="0" applyFont="1" applyBorder="1" applyAlignment="1" applyProtection="1">
      <alignment horizontal="center"/>
      <protection locked="0"/>
    </xf>
    <xf numFmtId="164" fontId="2" fillId="0" borderId="3" xfId="0" applyFont="1" applyBorder="1" applyAlignment="1" applyProtection="1">
      <alignment horizontal="center"/>
      <protection locked="0"/>
    </xf>
    <xf numFmtId="164" fontId="0" fillId="0" borderId="5" xfId="0" applyFont="1" applyBorder="1" applyAlignment="1" applyProtection="1">
      <alignment/>
      <protection locked="0"/>
    </xf>
    <xf numFmtId="164" fontId="2" fillId="0" borderId="6" xfId="0" applyFont="1" applyBorder="1" applyAlignment="1" applyProtection="1">
      <alignment/>
      <protection locked="0"/>
    </xf>
    <xf numFmtId="164" fontId="2" fillId="0" borderId="7" xfId="0" applyFont="1" applyBorder="1" applyAlignment="1" applyProtection="1">
      <alignment horizontal="center"/>
      <protection locked="0"/>
    </xf>
    <xf numFmtId="164" fontId="2" fillId="0" borderId="8" xfId="0" applyFont="1" applyBorder="1" applyAlignment="1" applyProtection="1">
      <alignment horizontal="center"/>
      <protection locked="0"/>
    </xf>
    <xf numFmtId="164" fontId="2" fillId="0" borderId="5" xfId="0" applyFont="1" applyBorder="1" applyAlignment="1">
      <alignment/>
    </xf>
    <xf numFmtId="164" fontId="1" fillId="0" borderId="0" xfId="0" applyFont="1" applyBorder="1" applyAlignment="1">
      <alignment/>
    </xf>
    <xf numFmtId="165" fontId="3" fillId="0" borderId="5" xfId="0" applyNumberFormat="1" applyFont="1" applyBorder="1" applyAlignment="1">
      <alignment horizontal="right"/>
    </xf>
    <xf numFmtId="165" fontId="2" fillId="0" borderId="9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4" fontId="0" fillId="0" borderId="0" xfId="0" applyFont="1" applyBorder="1" applyAlignment="1">
      <alignment/>
    </xf>
    <xf numFmtId="165" fontId="1" fillId="0" borderId="9" xfId="0" applyNumberFormat="1" applyFont="1" applyFill="1" applyBorder="1" applyAlignment="1">
      <alignment horizontal="right"/>
    </xf>
    <xf numFmtId="165" fontId="3" fillId="0" borderId="9" xfId="0" applyNumberFormat="1" applyFont="1" applyFill="1" applyBorder="1" applyAlignment="1">
      <alignment horizontal="right"/>
    </xf>
    <xf numFmtId="164" fontId="2" fillId="0" borderId="5" xfId="0" applyFont="1" applyBorder="1" applyAlignment="1">
      <alignment horizontal="right"/>
    </xf>
    <xf numFmtId="164" fontId="0" fillId="0" borderId="5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0" xfId="0" applyFont="1" applyBorder="1" applyAlignment="1">
      <alignment/>
    </xf>
    <xf numFmtId="165" fontId="3" fillId="0" borderId="5" xfId="0" applyNumberFormat="1" applyFont="1" applyFill="1" applyBorder="1" applyAlignment="1">
      <alignment horizontal="right"/>
    </xf>
    <xf numFmtId="165" fontId="5" fillId="0" borderId="12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5" fontId="3" fillId="0" borderId="15" xfId="0" applyNumberFormat="1" applyFont="1" applyFill="1" applyBorder="1" applyAlignment="1">
      <alignment horizontal="right"/>
    </xf>
    <xf numFmtId="165" fontId="3" fillId="0" borderId="16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7">
      <selection activeCell="A7" sqref="A7"/>
    </sheetView>
  </sheetViews>
  <sheetFormatPr defaultColWidth="12.57421875" defaultRowHeight="12.75"/>
  <cols>
    <col min="1" max="1" width="4.421875" style="0" customWidth="1"/>
    <col min="2" max="2" width="18.28125" style="0" customWidth="1"/>
    <col min="3" max="4" width="9.8515625" style="0" customWidth="1"/>
    <col min="5" max="5" width="10.8515625" style="0" customWidth="1"/>
    <col min="6" max="6" width="10.57421875" style="0" customWidth="1"/>
    <col min="7" max="10" width="10.7109375" style="0" customWidth="1"/>
    <col min="11" max="12" width="10.8515625" style="0" customWidth="1"/>
    <col min="13" max="255" width="11.574218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1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1"/>
      <c r="N10" s="1"/>
      <c r="O10" s="1"/>
    </row>
    <row r="11" spans="1:15" ht="12.75">
      <c r="A11" s="6"/>
      <c r="B11" s="7"/>
      <c r="C11" s="8" t="s">
        <v>5</v>
      </c>
      <c r="D11" s="9" t="s">
        <v>6</v>
      </c>
      <c r="E11" s="9"/>
      <c r="F11" s="10" t="s">
        <v>7</v>
      </c>
      <c r="G11" s="10"/>
      <c r="H11" s="10" t="s">
        <v>8</v>
      </c>
      <c r="I11" s="10"/>
      <c r="J11" s="10" t="s">
        <v>9</v>
      </c>
      <c r="K11" s="10"/>
      <c r="L11" s="10"/>
      <c r="M11" s="1"/>
      <c r="N11" s="1"/>
      <c r="O11" s="1"/>
    </row>
    <row r="12" spans="1:15" ht="12.75">
      <c r="A12" s="11"/>
      <c r="B12" s="4"/>
      <c r="C12" s="12" t="s">
        <v>10</v>
      </c>
      <c r="D12" s="13" t="s">
        <v>11</v>
      </c>
      <c r="E12" s="14" t="s">
        <v>12</v>
      </c>
      <c r="F12" s="14" t="s">
        <v>11</v>
      </c>
      <c r="G12" s="14" t="s">
        <v>12</v>
      </c>
      <c r="H12" s="14" t="s">
        <v>11</v>
      </c>
      <c r="I12" s="14" t="s">
        <v>12</v>
      </c>
      <c r="J12" s="14" t="s">
        <v>11</v>
      </c>
      <c r="K12" s="14" t="s">
        <v>12</v>
      </c>
      <c r="L12" s="14" t="s">
        <v>13</v>
      </c>
      <c r="M12" s="1"/>
      <c r="N12" s="1"/>
      <c r="O12" s="1"/>
    </row>
    <row r="13" spans="1:15" ht="11.25" customHeight="1">
      <c r="A13" s="15">
        <v>1</v>
      </c>
      <c r="B13" s="16" t="s">
        <v>14</v>
      </c>
      <c r="C13" s="17">
        <v>711</v>
      </c>
      <c r="D13" s="18">
        <v>12080</v>
      </c>
      <c r="E13" s="19">
        <v>6539</v>
      </c>
      <c r="F13" s="19">
        <v>566</v>
      </c>
      <c r="G13" s="19">
        <v>119</v>
      </c>
      <c r="H13" s="19">
        <v>1788</v>
      </c>
      <c r="I13" s="19">
        <v>5935</v>
      </c>
      <c r="J13" s="19">
        <f>SUM(D13,F13,H13)</f>
        <v>14434</v>
      </c>
      <c r="K13" s="19">
        <f>SUM(E13,G13,I13)</f>
        <v>12593</v>
      </c>
      <c r="L13" s="20">
        <f>SUM(J13,K13)</f>
        <v>27027</v>
      </c>
      <c r="M13" s="21"/>
      <c r="N13" s="21"/>
      <c r="O13" s="21" t="s">
        <v>15</v>
      </c>
    </row>
    <row r="14" spans="1:15" ht="11.25" customHeight="1">
      <c r="A14" s="15">
        <v>2</v>
      </c>
      <c r="B14" s="16" t="s">
        <v>16</v>
      </c>
      <c r="C14" s="17">
        <v>456</v>
      </c>
      <c r="D14" s="22">
        <v>314802</v>
      </c>
      <c r="E14" s="22">
        <v>194</v>
      </c>
      <c r="F14" s="22"/>
      <c r="G14" s="22"/>
      <c r="H14" s="22">
        <v>7284</v>
      </c>
      <c r="I14" s="22">
        <v>2</v>
      </c>
      <c r="J14" s="19">
        <f>SUM(D14,F14,H14)</f>
        <v>322086</v>
      </c>
      <c r="K14" s="19">
        <f>SUM(E14,G14,I14)</f>
        <v>196</v>
      </c>
      <c r="L14" s="20">
        <f>SUM(J14,K14)</f>
        <v>322282</v>
      </c>
      <c r="M14" s="21"/>
      <c r="N14" s="21"/>
      <c r="O14" s="21" t="s">
        <v>15</v>
      </c>
    </row>
    <row r="15" spans="1:15" ht="11.25" customHeight="1">
      <c r="A15" s="15">
        <v>3</v>
      </c>
      <c r="B15" s="16" t="s">
        <v>17</v>
      </c>
      <c r="C15" s="17">
        <v>225</v>
      </c>
      <c r="D15" s="22">
        <v>3655</v>
      </c>
      <c r="E15" s="22">
        <v>25447</v>
      </c>
      <c r="F15" s="22">
        <v>70</v>
      </c>
      <c r="G15" s="22">
        <v>608</v>
      </c>
      <c r="H15" s="22">
        <v>594</v>
      </c>
      <c r="I15" s="22">
        <v>854</v>
      </c>
      <c r="J15" s="19">
        <f>SUM(D15,F15,H15)</f>
        <v>4319</v>
      </c>
      <c r="K15" s="19">
        <f>SUM(E15,G15,I15)</f>
        <v>26909</v>
      </c>
      <c r="L15" s="20">
        <f>SUM(J15,K15)</f>
        <v>31228</v>
      </c>
      <c r="M15" s="21"/>
      <c r="N15" s="21"/>
      <c r="O15" s="21" t="s">
        <v>15</v>
      </c>
    </row>
    <row r="16" spans="1:15" ht="11.25" customHeight="1">
      <c r="A16" s="15">
        <v>4</v>
      </c>
      <c r="B16" s="16" t="s">
        <v>18</v>
      </c>
      <c r="C16" s="17">
        <v>17</v>
      </c>
      <c r="D16" s="22">
        <v>989</v>
      </c>
      <c r="E16" s="22">
        <v>9829</v>
      </c>
      <c r="F16" s="22">
        <v>1809</v>
      </c>
      <c r="G16" s="22">
        <v>10062</v>
      </c>
      <c r="H16" s="22">
        <v>153</v>
      </c>
      <c r="I16" s="22">
        <v>4730</v>
      </c>
      <c r="J16" s="19">
        <f>SUM(D16,F16,H16)</f>
        <v>2951</v>
      </c>
      <c r="K16" s="19">
        <f>SUM(E16,G16,I16)</f>
        <v>24621</v>
      </c>
      <c r="L16" s="20">
        <f>SUM(J16,K16)</f>
        <v>27572</v>
      </c>
      <c r="M16" s="21"/>
      <c r="N16" s="21"/>
      <c r="O16" s="21" t="s">
        <v>15</v>
      </c>
    </row>
    <row r="17" spans="1:15" ht="11.25" customHeight="1">
      <c r="A17" s="15">
        <v>5</v>
      </c>
      <c r="B17" s="16" t="s">
        <v>19</v>
      </c>
      <c r="C17" s="17">
        <v>40</v>
      </c>
      <c r="D17" s="23"/>
      <c r="E17" s="22"/>
      <c r="F17" s="22">
        <v>415</v>
      </c>
      <c r="G17" s="22">
        <v>3060</v>
      </c>
      <c r="H17" s="22">
        <v>97</v>
      </c>
      <c r="I17" s="22">
        <v>219</v>
      </c>
      <c r="J17" s="19">
        <f>SUM(D17,F17,H17)</f>
        <v>512</v>
      </c>
      <c r="K17" s="19">
        <f>SUM(E17,G17,I17)</f>
        <v>3279</v>
      </c>
      <c r="L17" s="20">
        <f>SUM(J17,K17)</f>
        <v>3791</v>
      </c>
      <c r="M17" s="21"/>
      <c r="N17" s="21"/>
      <c r="O17" s="21" t="s">
        <v>15</v>
      </c>
    </row>
    <row r="18" spans="1:15" ht="11.25" customHeight="1">
      <c r="A18" s="15">
        <v>6</v>
      </c>
      <c r="B18" s="16" t="s">
        <v>20</v>
      </c>
      <c r="C18" s="17">
        <v>19</v>
      </c>
      <c r="D18" s="22">
        <v>738</v>
      </c>
      <c r="E18" s="22">
        <v>1370</v>
      </c>
      <c r="F18" s="22">
        <v>133</v>
      </c>
      <c r="G18" s="22">
        <v>319</v>
      </c>
      <c r="H18" s="22">
        <v>17</v>
      </c>
      <c r="I18" s="22">
        <v>56</v>
      </c>
      <c r="J18" s="19">
        <f>SUM(D18,F18,H18)</f>
        <v>888</v>
      </c>
      <c r="K18" s="19">
        <f>SUM(E18,G18,I18)</f>
        <v>1745</v>
      </c>
      <c r="L18" s="20">
        <f>SUM(J18,K18)</f>
        <v>2633</v>
      </c>
      <c r="M18" s="21"/>
      <c r="N18" s="21"/>
      <c r="O18" s="21" t="s">
        <v>15</v>
      </c>
    </row>
    <row r="19" spans="1:15" ht="11.25" customHeight="1">
      <c r="A19" s="15">
        <v>7</v>
      </c>
      <c r="B19" s="16" t="s">
        <v>21</v>
      </c>
      <c r="C19" s="17">
        <v>427</v>
      </c>
      <c r="D19" s="22">
        <v>4352</v>
      </c>
      <c r="E19" s="22">
        <v>96825</v>
      </c>
      <c r="F19" s="22">
        <v>22442</v>
      </c>
      <c r="G19" s="22">
        <v>214986</v>
      </c>
      <c r="H19" s="22">
        <v>4318</v>
      </c>
      <c r="I19" s="22">
        <v>20898</v>
      </c>
      <c r="J19" s="19">
        <f>SUM(D19,F19,H19)</f>
        <v>31112</v>
      </c>
      <c r="K19" s="19">
        <f>SUM(E19,G19,I19)</f>
        <v>332709</v>
      </c>
      <c r="L19" s="20">
        <f>SUM(J19,K19)</f>
        <v>363821</v>
      </c>
      <c r="M19" s="21"/>
      <c r="N19" s="21"/>
      <c r="O19" s="21"/>
    </row>
    <row r="20" spans="1:15" ht="11.25" customHeight="1">
      <c r="A20" s="15">
        <v>8</v>
      </c>
      <c r="B20" s="16" t="s">
        <v>22</v>
      </c>
      <c r="C20" s="17">
        <v>2</v>
      </c>
      <c r="D20" s="23"/>
      <c r="E20" s="22"/>
      <c r="F20" s="22"/>
      <c r="G20" s="22"/>
      <c r="H20" s="22">
        <v>4</v>
      </c>
      <c r="I20" s="22">
        <v>10</v>
      </c>
      <c r="J20" s="19">
        <f>SUM(D20,F20,H20)</f>
        <v>4</v>
      </c>
      <c r="K20" s="19">
        <f>SUM(E20,G20,I20)</f>
        <v>10</v>
      </c>
      <c r="L20" s="20">
        <f>SUM(J20,K20)</f>
        <v>14</v>
      </c>
      <c r="M20" s="21"/>
      <c r="N20" s="21"/>
      <c r="O20" s="21" t="s">
        <v>15</v>
      </c>
    </row>
    <row r="21" spans="1:15" ht="11.25" customHeight="1">
      <c r="A21" s="15">
        <v>9</v>
      </c>
      <c r="B21" s="16" t="s">
        <v>23</v>
      </c>
      <c r="C21" s="17">
        <v>27</v>
      </c>
      <c r="D21" s="23"/>
      <c r="E21" s="22"/>
      <c r="F21" s="22">
        <v>8</v>
      </c>
      <c r="G21" s="22">
        <v>564</v>
      </c>
      <c r="H21" s="22"/>
      <c r="I21" s="22">
        <v>172</v>
      </c>
      <c r="J21" s="19">
        <f>SUM(D21,F21,H21)</f>
        <v>8</v>
      </c>
      <c r="K21" s="19">
        <f>SUM(E21,G21,I21)</f>
        <v>736</v>
      </c>
      <c r="L21" s="20">
        <f>SUM(J21,K21)</f>
        <v>744</v>
      </c>
      <c r="M21" s="21"/>
      <c r="N21" s="21"/>
      <c r="O21" s="21" t="s">
        <v>15</v>
      </c>
    </row>
    <row r="22" spans="1:15" ht="11.25" customHeight="1">
      <c r="A22" s="15">
        <v>10</v>
      </c>
      <c r="B22" s="16" t="s">
        <v>24</v>
      </c>
      <c r="C22" s="17">
        <v>1387</v>
      </c>
      <c r="D22" s="22">
        <v>657028</v>
      </c>
      <c r="E22" s="22">
        <v>3775</v>
      </c>
      <c r="F22" s="22"/>
      <c r="G22" s="22"/>
      <c r="H22" s="22">
        <v>27489</v>
      </c>
      <c r="I22" s="22">
        <v>1274</v>
      </c>
      <c r="J22" s="19">
        <f>SUM(D22,F22,H22)</f>
        <v>684517</v>
      </c>
      <c r="K22" s="19">
        <f>SUM(E22,G22,I22)</f>
        <v>5049</v>
      </c>
      <c r="L22" s="20">
        <f>SUM(J22,K22)</f>
        <v>689566</v>
      </c>
      <c r="M22" s="21"/>
      <c r="N22" s="21"/>
      <c r="O22" s="21" t="s">
        <v>15</v>
      </c>
    </row>
    <row r="23" spans="1:15" ht="11.25" customHeight="1">
      <c r="A23" s="15">
        <v>11</v>
      </c>
      <c r="B23" s="16" t="s">
        <v>25</v>
      </c>
      <c r="C23" s="17">
        <v>877</v>
      </c>
      <c r="D23" s="22">
        <v>131859</v>
      </c>
      <c r="E23" s="22">
        <v>885982</v>
      </c>
      <c r="F23" s="22">
        <v>100658</v>
      </c>
      <c r="G23" s="22">
        <v>929535</v>
      </c>
      <c r="H23" s="22">
        <v>29743</v>
      </c>
      <c r="I23" s="22">
        <v>231258</v>
      </c>
      <c r="J23" s="19">
        <f>SUM(D23,F23,H23)</f>
        <v>262260</v>
      </c>
      <c r="K23" s="19">
        <f>SUM(E23,G23,I23)</f>
        <v>2046775</v>
      </c>
      <c r="L23" s="20">
        <f>SUM(J23,K23)</f>
        <v>2309035</v>
      </c>
      <c r="M23" s="21"/>
      <c r="N23" s="21"/>
      <c r="O23" s="21" t="s">
        <v>15</v>
      </c>
    </row>
    <row r="24" spans="1:15" ht="11.25" customHeight="1">
      <c r="A24" s="15">
        <v>12</v>
      </c>
      <c r="B24" s="16" t="s">
        <v>26</v>
      </c>
      <c r="C24" s="17">
        <v>854</v>
      </c>
      <c r="D24" s="22">
        <v>288</v>
      </c>
      <c r="E24" s="22">
        <v>15474</v>
      </c>
      <c r="F24" s="22">
        <v>56</v>
      </c>
      <c r="G24" s="22">
        <v>658</v>
      </c>
      <c r="H24" s="22">
        <v>81</v>
      </c>
      <c r="I24" s="22">
        <v>2457</v>
      </c>
      <c r="J24" s="19">
        <f>SUM(D24,F24,H24)</f>
        <v>425</v>
      </c>
      <c r="K24" s="19">
        <f>SUM(E24,G24,I24)</f>
        <v>18589</v>
      </c>
      <c r="L24" s="20">
        <f>SUM(J24,K24)</f>
        <v>19014</v>
      </c>
      <c r="M24" s="21"/>
      <c r="N24" s="21"/>
      <c r="O24" s="21" t="s">
        <v>15</v>
      </c>
    </row>
    <row r="25" spans="1:15" ht="11.25" customHeight="1">
      <c r="A25" s="15">
        <v>13</v>
      </c>
      <c r="B25" s="16" t="s">
        <v>27</v>
      </c>
      <c r="C25" s="17">
        <v>171</v>
      </c>
      <c r="D25" s="22">
        <v>11687</v>
      </c>
      <c r="E25" s="22">
        <v>145460</v>
      </c>
      <c r="F25" s="22">
        <v>8638</v>
      </c>
      <c r="G25" s="22">
        <v>91466</v>
      </c>
      <c r="H25" s="22">
        <v>1705</v>
      </c>
      <c r="I25" s="22">
        <v>16812</v>
      </c>
      <c r="J25" s="19">
        <f>SUM(D25,F25,H25)</f>
        <v>22030</v>
      </c>
      <c r="K25" s="19">
        <f>SUM(E25,G25,I25)</f>
        <v>253738</v>
      </c>
      <c r="L25" s="20">
        <f>SUM(J25,K25)</f>
        <v>275768</v>
      </c>
      <c r="M25" s="21"/>
      <c r="N25" s="21"/>
      <c r="O25" s="21" t="s">
        <v>15</v>
      </c>
    </row>
    <row r="26" spans="1:15" ht="11.25" customHeight="1">
      <c r="A26" s="15">
        <v>14</v>
      </c>
      <c r="B26" s="16" t="s">
        <v>28</v>
      </c>
      <c r="C26" s="17">
        <v>1</v>
      </c>
      <c r="D26" s="23"/>
      <c r="E26" s="22"/>
      <c r="F26" s="22">
        <v>213</v>
      </c>
      <c r="G26" s="22">
        <v>17</v>
      </c>
      <c r="H26" s="22">
        <v>4</v>
      </c>
      <c r="I26" s="22"/>
      <c r="J26" s="19">
        <f>SUM(D26,F26,H26)</f>
        <v>217</v>
      </c>
      <c r="K26" s="19">
        <f>SUM(E26,G26,I26)</f>
        <v>17</v>
      </c>
      <c r="L26" s="20">
        <f>SUM(J26,K26)</f>
        <v>234</v>
      </c>
      <c r="M26" s="21"/>
      <c r="N26" s="21"/>
      <c r="O26" s="21"/>
    </row>
    <row r="27" spans="1:15" ht="11.25" customHeight="1">
      <c r="A27" s="15">
        <v>15</v>
      </c>
      <c r="B27" s="16" t="s">
        <v>29</v>
      </c>
      <c r="C27" s="17">
        <v>6</v>
      </c>
      <c r="D27" s="22">
        <v>1</v>
      </c>
      <c r="E27" s="22">
        <v>56</v>
      </c>
      <c r="F27" s="22">
        <v>33</v>
      </c>
      <c r="G27" s="22">
        <v>105</v>
      </c>
      <c r="H27" s="22">
        <v>2</v>
      </c>
      <c r="I27" s="22">
        <v>14</v>
      </c>
      <c r="J27" s="19">
        <f>SUM(D27,F27,H27)</f>
        <v>36</v>
      </c>
      <c r="K27" s="19">
        <f>SUM(E27,G27,I27)</f>
        <v>175</v>
      </c>
      <c r="L27" s="20">
        <f>SUM(J27,K27)</f>
        <v>211</v>
      </c>
      <c r="M27" s="21"/>
      <c r="N27" s="21"/>
      <c r="O27" s="21" t="s">
        <v>15</v>
      </c>
    </row>
    <row r="28" spans="1:15" ht="11.25" customHeight="1">
      <c r="A28" s="15">
        <v>16</v>
      </c>
      <c r="B28" s="16" t="s">
        <v>30</v>
      </c>
      <c r="C28" s="17">
        <v>2693</v>
      </c>
      <c r="D28" s="23"/>
      <c r="E28" s="22"/>
      <c r="F28" s="22">
        <v>983</v>
      </c>
      <c r="G28" s="22">
        <v>14239</v>
      </c>
      <c r="H28" s="22">
        <v>1959</v>
      </c>
      <c r="I28" s="22">
        <v>11444</v>
      </c>
      <c r="J28" s="19">
        <f>SUM(D28,F28,H28)</f>
        <v>2942</v>
      </c>
      <c r="K28" s="19">
        <f>SUM(E28,G28,I28)</f>
        <v>25683</v>
      </c>
      <c r="L28" s="20">
        <f>SUM(J28,K28)</f>
        <v>28625</v>
      </c>
      <c r="M28" s="21"/>
      <c r="N28" s="21"/>
      <c r="O28" s="21" t="s">
        <v>15</v>
      </c>
    </row>
    <row r="29" spans="1:15" ht="11.25" customHeight="1">
      <c r="A29" s="15">
        <v>17</v>
      </c>
      <c r="B29" s="16" t="s">
        <v>31</v>
      </c>
      <c r="C29" s="17">
        <v>3146</v>
      </c>
      <c r="D29" s="23"/>
      <c r="E29" s="22"/>
      <c r="F29" s="22">
        <v>12155</v>
      </c>
      <c r="G29" s="22">
        <v>25215</v>
      </c>
      <c r="H29" s="22">
        <v>12038</v>
      </c>
      <c r="I29" s="22">
        <v>26491</v>
      </c>
      <c r="J29" s="19">
        <f>SUM(D29,F29,H29)</f>
        <v>24193</v>
      </c>
      <c r="K29" s="19">
        <f>SUM(E29,G29,I29)</f>
        <v>51706</v>
      </c>
      <c r="L29" s="20">
        <f>SUM(J29,K29)</f>
        <v>75899</v>
      </c>
      <c r="M29" s="21"/>
      <c r="N29" s="21"/>
      <c r="O29" s="21" t="s">
        <v>15</v>
      </c>
    </row>
    <row r="30" spans="1:15" ht="11.25" customHeight="1">
      <c r="A30" s="15">
        <v>18</v>
      </c>
      <c r="B30" s="16" t="s">
        <v>32</v>
      </c>
      <c r="C30" s="17">
        <v>628</v>
      </c>
      <c r="D30" s="22">
        <v>84830</v>
      </c>
      <c r="E30" s="22">
        <v>46161</v>
      </c>
      <c r="F30" s="22">
        <v>919</v>
      </c>
      <c r="G30" s="22">
        <v>773</v>
      </c>
      <c r="H30" s="22">
        <v>286</v>
      </c>
      <c r="I30" s="22">
        <v>2056</v>
      </c>
      <c r="J30" s="19">
        <f>SUM(D30,F30,H30)</f>
        <v>86035</v>
      </c>
      <c r="K30" s="19">
        <f>SUM(E30,G30,I30)</f>
        <v>48990</v>
      </c>
      <c r="L30" s="20">
        <f>SUM(J30,K30)</f>
        <v>135025</v>
      </c>
      <c r="M30" s="21"/>
      <c r="N30" s="21"/>
      <c r="O30" s="21" t="s">
        <v>15</v>
      </c>
    </row>
    <row r="31" spans="1:15" ht="11.25" customHeight="1">
      <c r="A31" s="15">
        <v>19</v>
      </c>
      <c r="B31" s="16" t="s">
        <v>33</v>
      </c>
      <c r="C31" s="17">
        <v>28</v>
      </c>
      <c r="D31" s="23"/>
      <c r="E31" s="22"/>
      <c r="F31" s="22">
        <v>402</v>
      </c>
      <c r="G31" s="22">
        <v>3516</v>
      </c>
      <c r="H31" s="22">
        <v>2</v>
      </c>
      <c r="I31" s="22">
        <v>46</v>
      </c>
      <c r="J31" s="19">
        <f>SUM(D31,F31,H31)</f>
        <v>404</v>
      </c>
      <c r="K31" s="19">
        <f>SUM(E31,G31,I31)</f>
        <v>3562</v>
      </c>
      <c r="L31" s="20">
        <f>SUM(J31,K31)</f>
        <v>3966</v>
      </c>
      <c r="M31" s="21"/>
      <c r="N31" s="21"/>
      <c r="O31" s="21" t="s">
        <v>15</v>
      </c>
    </row>
    <row r="32" spans="1:15" ht="11.25" customHeight="1">
      <c r="A32" s="15">
        <v>21</v>
      </c>
      <c r="B32" s="16" t="s">
        <v>34</v>
      </c>
      <c r="C32" s="17">
        <v>2018</v>
      </c>
      <c r="D32" s="22">
        <v>166087</v>
      </c>
      <c r="E32" s="22">
        <v>446958</v>
      </c>
      <c r="F32" s="22">
        <v>866</v>
      </c>
      <c r="G32" s="22">
        <v>781</v>
      </c>
      <c r="H32" s="22">
        <v>1789</v>
      </c>
      <c r="I32" s="22">
        <v>5671</v>
      </c>
      <c r="J32" s="19">
        <f>SUM(D32,F32,H32)</f>
        <v>168742</v>
      </c>
      <c r="K32" s="19">
        <f>SUM(E32,G32,I32)</f>
        <v>453410</v>
      </c>
      <c r="L32" s="20">
        <f>SUM(J32,K32)</f>
        <v>622152</v>
      </c>
      <c r="M32" s="21"/>
      <c r="N32" s="21"/>
      <c r="O32" s="21" t="s">
        <v>15</v>
      </c>
    </row>
    <row r="33" spans="1:15" ht="11.25" customHeight="1">
      <c r="A33" s="15">
        <v>24</v>
      </c>
      <c r="B33" s="16" t="s">
        <v>35</v>
      </c>
      <c r="C33" s="17">
        <v>699</v>
      </c>
      <c r="D33" s="22">
        <v>148001</v>
      </c>
      <c r="E33" s="22">
        <v>361924</v>
      </c>
      <c r="F33" s="22">
        <v>546</v>
      </c>
      <c r="G33" s="22">
        <v>11395</v>
      </c>
      <c r="H33" s="22">
        <v>4801</v>
      </c>
      <c r="I33" s="22">
        <v>15620</v>
      </c>
      <c r="J33" s="19">
        <f>SUM(D33,F33,H33)</f>
        <v>153348</v>
      </c>
      <c r="K33" s="19">
        <f>SUM(E33,G33,I33)</f>
        <v>388939</v>
      </c>
      <c r="L33" s="20">
        <f>SUM(J33,K33)</f>
        <v>542287</v>
      </c>
      <c r="M33" s="21"/>
      <c r="N33" s="21"/>
      <c r="O33" s="21" t="s">
        <v>15</v>
      </c>
    </row>
    <row r="34" spans="1:15" ht="11.25" customHeight="1">
      <c r="A34" s="15">
        <v>25</v>
      </c>
      <c r="B34" s="16" t="s">
        <v>36</v>
      </c>
      <c r="C34" s="17">
        <v>15</v>
      </c>
      <c r="D34" s="23"/>
      <c r="E34" s="22"/>
      <c r="F34" s="22">
        <v>272</v>
      </c>
      <c r="G34" s="22">
        <v>68</v>
      </c>
      <c r="H34" s="22">
        <v>352</v>
      </c>
      <c r="I34" s="22">
        <v>28</v>
      </c>
      <c r="J34" s="19">
        <f>SUM(D34,F34,H34)</f>
        <v>624</v>
      </c>
      <c r="K34" s="19">
        <f>SUM(E34,G34,I34)</f>
        <v>96</v>
      </c>
      <c r="L34" s="20">
        <f>SUM(J34,K34)</f>
        <v>720</v>
      </c>
      <c r="M34" s="21"/>
      <c r="N34" s="21"/>
      <c r="O34" s="21" t="s">
        <v>15</v>
      </c>
    </row>
    <row r="35" spans="1:15" ht="11.25" customHeight="1">
      <c r="A35" s="15">
        <v>26</v>
      </c>
      <c r="B35" s="16" t="s">
        <v>37</v>
      </c>
      <c r="C35" s="17">
        <v>222</v>
      </c>
      <c r="D35" s="22">
        <v>95931</v>
      </c>
      <c r="E35" s="22">
        <v>420837</v>
      </c>
      <c r="F35" s="22">
        <v>6880</v>
      </c>
      <c r="G35" s="22">
        <v>47134</v>
      </c>
      <c r="H35" s="22">
        <v>1805</v>
      </c>
      <c r="I35" s="22">
        <v>10832</v>
      </c>
      <c r="J35" s="19">
        <f>SUM(D35,F35,H35)</f>
        <v>104616</v>
      </c>
      <c r="K35" s="19">
        <f>SUM(E35,G35,I35)</f>
        <v>478803</v>
      </c>
      <c r="L35" s="20">
        <f>SUM(J35,K35)</f>
        <v>583419</v>
      </c>
      <c r="M35" s="21"/>
      <c r="N35" s="21"/>
      <c r="O35" s="21" t="s">
        <v>15</v>
      </c>
    </row>
    <row r="36" spans="1:15" ht="11.25" customHeight="1">
      <c r="A36" s="24" t="s">
        <v>38</v>
      </c>
      <c r="B36" s="16" t="s">
        <v>39</v>
      </c>
      <c r="C36" s="17">
        <v>40</v>
      </c>
      <c r="D36" s="22">
        <v>863</v>
      </c>
      <c r="E36" s="22">
        <v>20133</v>
      </c>
      <c r="F36" s="22">
        <v>114</v>
      </c>
      <c r="G36" s="22">
        <v>1366</v>
      </c>
      <c r="H36" s="22">
        <v>93</v>
      </c>
      <c r="I36" s="22">
        <v>801</v>
      </c>
      <c r="J36" s="19">
        <f>SUM(D36,F36,H36)</f>
        <v>1070</v>
      </c>
      <c r="K36" s="19">
        <f>SUM(E36,G36,I36)</f>
        <v>22300</v>
      </c>
      <c r="L36" s="20">
        <f>SUM(J36,K36)</f>
        <v>23370</v>
      </c>
      <c r="M36" s="21"/>
      <c r="N36" s="21"/>
      <c r="O36" s="21" t="s">
        <v>15</v>
      </c>
    </row>
    <row r="37" spans="1:15" ht="11.25" customHeight="1">
      <c r="A37" s="24" t="s">
        <v>40</v>
      </c>
      <c r="B37" s="16" t="s">
        <v>41</v>
      </c>
      <c r="C37" s="17">
        <v>80</v>
      </c>
      <c r="D37" s="22">
        <v>8824</v>
      </c>
      <c r="E37" s="22">
        <v>57699</v>
      </c>
      <c r="F37" s="22">
        <v>8178</v>
      </c>
      <c r="G37" s="22">
        <v>28796</v>
      </c>
      <c r="H37" s="22">
        <v>4988</v>
      </c>
      <c r="I37" s="22">
        <v>14444</v>
      </c>
      <c r="J37" s="19">
        <f>SUM(D37,F37,H37)</f>
        <v>21990</v>
      </c>
      <c r="K37" s="19">
        <f>SUM(E37,G37,I37)</f>
        <v>100939</v>
      </c>
      <c r="L37" s="20">
        <f>SUM(J37,K37)</f>
        <v>122929</v>
      </c>
      <c r="M37" s="21"/>
      <c r="N37" s="21"/>
      <c r="O37" s="21" t="s">
        <v>15</v>
      </c>
    </row>
    <row r="38" spans="1:15" ht="11.25" customHeight="1">
      <c r="A38" s="15">
        <v>30</v>
      </c>
      <c r="B38" s="16" t="s">
        <v>42</v>
      </c>
      <c r="C38" s="17">
        <v>742</v>
      </c>
      <c r="D38" s="22">
        <v>21600</v>
      </c>
      <c r="E38" s="22">
        <v>652835</v>
      </c>
      <c r="F38" s="22">
        <v>73983</v>
      </c>
      <c r="G38" s="22">
        <v>571512</v>
      </c>
      <c r="H38" s="22">
        <v>17084</v>
      </c>
      <c r="I38" s="22">
        <v>201200</v>
      </c>
      <c r="J38" s="19">
        <f>SUM(D38,F38,H38)</f>
        <v>112667</v>
      </c>
      <c r="K38" s="19">
        <f>SUM(E38,G38,I38)</f>
        <v>1425547</v>
      </c>
      <c r="L38" s="20">
        <f>SUM(J38,K38)</f>
        <v>1538214</v>
      </c>
      <c r="M38" s="21"/>
      <c r="N38" s="21"/>
      <c r="O38" s="21" t="s">
        <v>15</v>
      </c>
    </row>
    <row r="39" spans="1:15" ht="11.25" customHeight="1">
      <c r="A39" s="15">
        <v>31</v>
      </c>
      <c r="B39" s="16" t="s">
        <v>43</v>
      </c>
      <c r="C39" s="17">
        <v>336</v>
      </c>
      <c r="D39" s="23"/>
      <c r="E39" s="22">
        <v>106876</v>
      </c>
      <c r="F39" s="22">
        <v>642</v>
      </c>
      <c r="G39" s="22">
        <v>10091</v>
      </c>
      <c r="H39" s="22">
        <v>264</v>
      </c>
      <c r="I39" s="22">
        <v>3832</v>
      </c>
      <c r="J39" s="19">
        <f>SUM(D39,F39,H39)</f>
        <v>906</v>
      </c>
      <c r="K39" s="19">
        <f>SUM(E39,G39,I39)</f>
        <v>120799</v>
      </c>
      <c r="L39" s="20">
        <f>SUM(J39,K39)</f>
        <v>121705</v>
      </c>
      <c r="M39" s="21"/>
      <c r="N39" s="21"/>
      <c r="O39" s="21" t="s">
        <v>15</v>
      </c>
    </row>
    <row r="40" spans="1:15" ht="11.25" customHeight="1">
      <c r="A40" s="15">
        <v>32</v>
      </c>
      <c r="B40" s="16" t="s">
        <v>44</v>
      </c>
      <c r="C40" s="17">
        <v>574</v>
      </c>
      <c r="D40" s="22">
        <v>24771</v>
      </c>
      <c r="E40" s="22">
        <v>162921</v>
      </c>
      <c r="F40" s="22">
        <v>315274</v>
      </c>
      <c r="G40" s="22">
        <v>69488</v>
      </c>
      <c r="H40" s="22">
        <v>203900</v>
      </c>
      <c r="I40" s="22">
        <v>36792</v>
      </c>
      <c r="J40" s="19">
        <f>SUM(D40,F40,H40)</f>
        <v>543945</v>
      </c>
      <c r="K40" s="19">
        <f>SUM(E40,G40,I40)</f>
        <v>269201</v>
      </c>
      <c r="L40" s="20">
        <f>SUM(J40,K40)</f>
        <v>813146</v>
      </c>
      <c r="M40" s="21"/>
      <c r="N40" s="21"/>
      <c r="O40" s="21" t="s">
        <v>15</v>
      </c>
    </row>
    <row r="41" spans="1:15" ht="11.25" customHeight="1">
      <c r="A41" s="15">
        <v>33</v>
      </c>
      <c r="B41" s="16" t="s">
        <v>45</v>
      </c>
      <c r="C41" s="17">
        <v>6235</v>
      </c>
      <c r="D41" s="22">
        <v>477742</v>
      </c>
      <c r="E41" s="22">
        <v>8430441</v>
      </c>
      <c r="F41" s="22">
        <v>6513</v>
      </c>
      <c r="G41" s="22">
        <v>13230</v>
      </c>
      <c r="H41" s="22">
        <v>14035</v>
      </c>
      <c r="I41" s="22">
        <v>115675</v>
      </c>
      <c r="J41" s="19">
        <f>SUM(D41,F41,H41)</f>
        <v>498290</v>
      </c>
      <c r="K41" s="19">
        <f>SUM(E41,G41,I41)</f>
        <v>8559346</v>
      </c>
      <c r="L41" s="20">
        <f>SUM(J41,K41)</f>
        <v>9057636</v>
      </c>
      <c r="M41" s="21"/>
      <c r="N41" s="21"/>
      <c r="O41" s="21" t="s">
        <v>15</v>
      </c>
    </row>
    <row r="42" spans="1:15" ht="11.25" customHeight="1">
      <c r="A42" s="15">
        <v>34</v>
      </c>
      <c r="B42" s="16" t="s">
        <v>46</v>
      </c>
      <c r="C42" s="17">
        <v>1253</v>
      </c>
      <c r="D42" s="22">
        <v>91058</v>
      </c>
      <c r="E42" s="22">
        <v>536739</v>
      </c>
      <c r="F42" s="22">
        <v>178411</v>
      </c>
      <c r="G42" s="22">
        <v>985161</v>
      </c>
      <c r="H42" s="22">
        <v>33456</v>
      </c>
      <c r="I42" s="22">
        <v>188870</v>
      </c>
      <c r="J42" s="19">
        <f>SUM(D42,F42,H42)</f>
        <v>302925</v>
      </c>
      <c r="K42" s="19">
        <f>SUM(E42,G42,I42)</f>
        <v>1710770</v>
      </c>
      <c r="L42" s="20">
        <f>SUM(J42,K42)</f>
        <v>2013695</v>
      </c>
      <c r="M42" s="21"/>
      <c r="N42" s="21"/>
      <c r="O42" s="21" t="s">
        <v>15</v>
      </c>
    </row>
    <row r="43" spans="1:15" ht="11.25" customHeight="1">
      <c r="A43" s="15">
        <v>36</v>
      </c>
      <c r="B43" s="16" t="s">
        <v>47</v>
      </c>
      <c r="C43" s="17">
        <v>248</v>
      </c>
      <c r="D43" s="22">
        <v>4375</v>
      </c>
      <c r="E43" s="22">
        <v>7535</v>
      </c>
      <c r="F43" s="22">
        <v>1211</v>
      </c>
      <c r="G43" s="22">
        <v>2253</v>
      </c>
      <c r="H43" s="22">
        <v>432</v>
      </c>
      <c r="I43" s="22">
        <v>1870</v>
      </c>
      <c r="J43" s="19">
        <f>SUM(D43,F43,H43)</f>
        <v>6018</v>
      </c>
      <c r="K43" s="19">
        <f>SUM(E43,G43,I43)</f>
        <v>11658</v>
      </c>
      <c r="L43" s="20">
        <f>SUM(J43,K43)</f>
        <v>17676</v>
      </c>
      <c r="M43" s="21"/>
      <c r="N43" s="21"/>
      <c r="O43" s="21" t="s">
        <v>15</v>
      </c>
    </row>
    <row r="44" spans="1:15" ht="11.25" customHeight="1">
      <c r="A44" s="15">
        <v>37</v>
      </c>
      <c r="B44" s="16" t="s">
        <v>48</v>
      </c>
      <c r="C44" s="17">
        <v>2207</v>
      </c>
      <c r="D44" s="22">
        <v>277417</v>
      </c>
      <c r="E44" s="22">
        <v>298319</v>
      </c>
      <c r="F44" s="22">
        <v>2959</v>
      </c>
      <c r="G44" s="22">
        <v>9619</v>
      </c>
      <c r="H44" s="22">
        <v>10702</v>
      </c>
      <c r="I44" s="22">
        <v>17600</v>
      </c>
      <c r="J44" s="19">
        <f>SUM(D44,F44,H44)</f>
        <v>291078</v>
      </c>
      <c r="K44" s="19">
        <f>SUM(E44,G44,I44)</f>
        <v>325538</v>
      </c>
      <c r="L44" s="20">
        <f>SUM(J44,K44)</f>
        <v>616616</v>
      </c>
      <c r="M44" s="21"/>
      <c r="N44" s="21"/>
      <c r="O44" s="21" t="s">
        <v>15</v>
      </c>
    </row>
    <row r="45" spans="1:15" ht="11.25" customHeight="1">
      <c r="A45" s="15">
        <v>38</v>
      </c>
      <c r="B45" s="16" t="s">
        <v>49</v>
      </c>
      <c r="C45" s="17">
        <v>1006</v>
      </c>
      <c r="D45" s="22">
        <v>3417</v>
      </c>
      <c r="E45" s="22">
        <v>1235</v>
      </c>
      <c r="F45" s="22">
        <v>1562</v>
      </c>
      <c r="G45" s="22">
        <v>2752</v>
      </c>
      <c r="H45" s="22">
        <v>1827</v>
      </c>
      <c r="I45" s="22">
        <v>2471</v>
      </c>
      <c r="J45" s="19">
        <f>SUM(D45,F45,H45)</f>
        <v>6806</v>
      </c>
      <c r="K45" s="19">
        <f>SUM(E45,G45,I45)</f>
        <v>6458</v>
      </c>
      <c r="L45" s="20">
        <f>SUM(J45,K45)</f>
        <v>13264</v>
      </c>
      <c r="M45" s="21"/>
      <c r="N45" s="21"/>
      <c r="O45" s="21" t="s">
        <v>15</v>
      </c>
    </row>
    <row r="46" spans="1:15" ht="11.25" customHeight="1">
      <c r="A46" s="15">
        <v>39</v>
      </c>
      <c r="B46" s="16" t="s">
        <v>50</v>
      </c>
      <c r="C46" s="17">
        <v>341</v>
      </c>
      <c r="D46" s="22">
        <v>117050</v>
      </c>
      <c r="E46" s="22">
        <v>32832</v>
      </c>
      <c r="F46" s="22">
        <v>205</v>
      </c>
      <c r="G46" s="22">
        <v>100</v>
      </c>
      <c r="H46" s="22">
        <v>3533</v>
      </c>
      <c r="I46" s="22">
        <v>673</v>
      </c>
      <c r="J46" s="19">
        <f>SUM(D46,F46,H46)</f>
        <v>120788</v>
      </c>
      <c r="K46" s="19">
        <f>SUM(E46,G46,I46)</f>
        <v>33605</v>
      </c>
      <c r="L46" s="20">
        <f>SUM(J46,K46)</f>
        <v>154393</v>
      </c>
      <c r="M46" s="21"/>
      <c r="N46" s="21"/>
      <c r="O46" s="21" t="s">
        <v>15</v>
      </c>
    </row>
    <row r="47" spans="1:15" ht="11.25" customHeight="1">
      <c r="A47" s="15">
        <v>40</v>
      </c>
      <c r="B47" s="16" t="s">
        <v>51</v>
      </c>
      <c r="C47" s="17">
        <v>413</v>
      </c>
      <c r="D47" s="22">
        <v>1332</v>
      </c>
      <c r="E47" s="22">
        <v>10548</v>
      </c>
      <c r="F47" s="22">
        <v>4532</v>
      </c>
      <c r="G47" s="22">
        <v>6971</v>
      </c>
      <c r="H47" s="22">
        <v>5389</v>
      </c>
      <c r="I47" s="22">
        <v>2640</v>
      </c>
      <c r="J47" s="19">
        <f>SUM(D47,F47,H47)</f>
        <v>11253</v>
      </c>
      <c r="K47" s="19">
        <f>SUM(E47,G47,I47)</f>
        <v>20159</v>
      </c>
      <c r="L47" s="20">
        <f>SUM(J47,K47)</f>
        <v>31412</v>
      </c>
      <c r="M47" s="21"/>
      <c r="N47" s="21"/>
      <c r="O47" s="21" t="s">
        <v>15</v>
      </c>
    </row>
    <row r="48" spans="1:15" ht="11.25" customHeight="1">
      <c r="A48" s="15">
        <v>41</v>
      </c>
      <c r="B48" s="16" t="s">
        <v>52</v>
      </c>
      <c r="C48" s="17">
        <v>793</v>
      </c>
      <c r="D48" s="22">
        <v>69654</v>
      </c>
      <c r="E48" s="22">
        <v>90318</v>
      </c>
      <c r="F48" s="22">
        <v>11538</v>
      </c>
      <c r="G48" s="22">
        <v>16905</v>
      </c>
      <c r="H48" s="22">
        <v>7426</v>
      </c>
      <c r="I48" s="22">
        <v>16304</v>
      </c>
      <c r="J48" s="19">
        <f>SUM(D48,F48,H48)</f>
        <v>88618</v>
      </c>
      <c r="K48" s="19">
        <f>SUM(E48,G48,I48)</f>
        <v>123527</v>
      </c>
      <c r="L48" s="20">
        <f>SUM(J48,K48)</f>
        <v>212145</v>
      </c>
      <c r="M48" s="21"/>
      <c r="N48" s="21"/>
      <c r="O48" s="21" t="s">
        <v>15</v>
      </c>
    </row>
    <row r="49" spans="1:15" ht="11.25" customHeight="1">
      <c r="A49" s="15">
        <v>42</v>
      </c>
      <c r="B49" s="16" t="s">
        <v>53</v>
      </c>
      <c r="C49" s="17">
        <v>128</v>
      </c>
      <c r="D49" s="22">
        <v>2456</v>
      </c>
      <c r="E49" s="22">
        <v>17754</v>
      </c>
      <c r="F49" s="22">
        <v>987</v>
      </c>
      <c r="G49" s="22">
        <v>3502</v>
      </c>
      <c r="H49" s="22">
        <v>325</v>
      </c>
      <c r="I49" s="22">
        <v>1262</v>
      </c>
      <c r="J49" s="19">
        <f>SUM(D49,F49,H49)</f>
        <v>3768</v>
      </c>
      <c r="K49" s="19">
        <f>SUM(E49,G49,I49)</f>
        <v>22518</v>
      </c>
      <c r="L49" s="20">
        <f>SUM(J49,K49)</f>
        <v>26286</v>
      </c>
      <c r="M49" s="21"/>
      <c r="N49" s="21"/>
      <c r="O49" s="21" t="s">
        <v>15</v>
      </c>
    </row>
    <row r="50" spans="1:15" ht="11.25" customHeight="1">
      <c r="A50" s="15">
        <v>43</v>
      </c>
      <c r="B50" s="16" t="s">
        <v>54</v>
      </c>
      <c r="C50" s="17">
        <v>11</v>
      </c>
      <c r="D50" s="23"/>
      <c r="E50" s="22"/>
      <c r="F50" s="22"/>
      <c r="G50" s="22"/>
      <c r="H50" s="22">
        <v>1</v>
      </c>
      <c r="I50" s="22">
        <v>59</v>
      </c>
      <c r="J50" s="19">
        <f>SUM(D50,F50,H50)</f>
        <v>1</v>
      </c>
      <c r="K50" s="19">
        <f>SUM(E50,G50,I50)</f>
        <v>59</v>
      </c>
      <c r="L50" s="20">
        <f>SUM(J50,K50)</f>
        <v>60</v>
      </c>
      <c r="M50" s="21"/>
      <c r="N50" s="21"/>
      <c r="O50" s="21" t="s">
        <v>15</v>
      </c>
    </row>
    <row r="51" spans="1:15" ht="11.25" customHeight="1">
      <c r="A51" s="15">
        <v>44</v>
      </c>
      <c r="B51" s="16" t="s">
        <v>55</v>
      </c>
      <c r="C51" s="17">
        <v>1315</v>
      </c>
      <c r="D51" s="22">
        <v>534406</v>
      </c>
      <c r="E51" s="22">
        <v>5512</v>
      </c>
      <c r="F51" s="22">
        <v>44356</v>
      </c>
      <c r="G51" s="22">
        <v>72340</v>
      </c>
      <c r="H51" s="22">
        <v>20407</v>
      </c>
      <c r="I51" s="22">
        <v>21824</v>
      </c>
      <c r="J51" s="19">
        <f>SUM(D51,F51,H51)</f>
        <v>599169</v>
      </c>
      <c r="K51" s="19">
        <f>SUM(E51,G51,I51)</f>
        <v>99676</v>
      </c>
      <c r="L51" s="20">
        <f>SUM(J51,K51)</f>
        <v>698845</v>
      </c>
      <c r="M51" s="21"/>
      <c r="N51" s="21"/>
      <c r="O51" s="21" t="s">
        <v>15</v>
      </c>
    </row>
    <row r="52" spans="1:15" ht="11.25" customHeight="1">
      <c r="A52" s="15">
        <v>45</v>
      </c>
      <c r="B52" s="16" t="s">
        <v>56</v>
      </c>
      <c r="C52" s="17">
        <v>88</v>
      </c>
      <c r="D52" s="22">
        <v>1288</v>
      </c>
      <c r="E52" s="22">
        <v>5470</v>
      </c>
      <c r="F52" s="22">
        <v>516</v>
      </c>
      <c r="G52" s="22">
        <v>1716</v>
      </c>
      <c r="H52" s="22">
        <v>177</v>
      </c>
      <c r="I52" s="22">
        <v>511</v>
      </c>
      <c r="J52" s="19">
        <f>SUM(D52,F52,H52)</f>
        <v>1981</v>
      </c>
      <c r="K52" s="19">
        <f>SUM(E52,G52,I52)</f>
        <v>7697</v>
      </c>
      <c r="L52" s="20">
        <f>SUM(J52,K52)</f>
        <v>9678</v>
      </c>
      <c r="M52" s="21"/>
      <c r="N52" s="21"/>
      <c r="O52" s="21" t="s">
        <v>15</v>
      </c>
    </row>
    <row r="53" spans="1:15" ht="11.25" customHeight="1">
      <c r="A53" s="15">
        <v>46</v>
      </c>
      <c r="B53" s="16" t="s">
        <v>57</v>
      </c>
      <c r="C53" s="17">
        <v>1047</v>
      </c>
      <c r="D53" s="23"/>
      <c r="E53" s="22">
        <v>341241</v>
      </c>
      <c r="F53" s="22">
        <v>1785</v>
      </c>
      <c r="G53" s="22">
        <v>31376</v>
      </c>
      <c r="H53" s="22">
        <v>217</v>
      </c>
      <c r="I53" s="22">
        <v>27841</v>
      </c>
      <c r="J53" s="19">
        <f>SUM(D53,F53,H53)</f>
        <v>2002</v>
      </c>
      <c r="K53" s="19">
        <f>SUM(E53,G53,I53)</f>
        <v>400458</v>
      </c>
      <c r="L53" s="20">
        <f>SUM(J53,K53)</f>
        <v>402460</v>
      </c>
      <c r="M53" s="21"/>
      <c r="N53" s="21"/>
      <c r="O53" s="21" t="s">
        <v>15</v>
      </c>
    </row>
    <row r="54" spans="1:15" ht="11.25" customHeight="1">
      <c r="A54" s="15">
        <v>47</v>
      </c>
      <c r="B54" s="16" t="s">
        <v>58</v>
      </c>
      <c r="C54" s="17">
        <v>223</v>
      </c>
      <c r="D54" s="22">
        <v>12211</v>
      </c>
      <c r="E54" s="22">
        <v>321209</v>
      </c>
      <c r="F54" s="22">
        <v>10674</v>
      </c>
      <c r="G54" s="22">
        <v>17692</v>
      </c>
      <c r="H54" s="22">
        <v>8413</v>
      </c>
      <c r="I54" s="22">
        <v>15023</v>
      </c>
      <c r="J54" s="19">
        <f>SUM(D54,F54,H54)</f>
        <v>31298</v>
      </c>
      <c r="K54" s="19">
        <f>SUM(E54,G54,I54)</f>
        <v>353924</v>
      </c>
      <c r="L54" s="20">
        <f>SUM(J54,K54)</f>
        <v>385222</v>
      </c>
      <c r="M54" s="21"/>
      <c r="N54" s="21"/>
      <c r="O54" s="21" t="s">
        <v>15</v>
      </c>
    </row>
    <row r="55" spans="1:15" ht="11.25" customHeight="1">
      <c r="A55" s="15">
        <v>48</v>
      </c>
      <c r="B55" s="16" t="s">
        <v>59</v>
      </c>
      <c r="C55" s="17">
        <v>2</v>
      </c>
      <c r="D55" s="23"/>
      <c r="E55" s="22"/>
      <c r="F55" s="22">
        <v>18</v>
      </c>
      <c r="G55" s="22">
        <v>93</v>
      </c>
      <c r="H55" s="22"/>
      <c r="I55" s="22"/>
      <c r="J55" s="19">
        <f>SUM(D55,F55,H55)</f>
        <v>18</v>
      </c>
      <c r="K55" s="19">
        <f>SUM(E55,G55,I55)</f>
        <v>93</v>
      </c>
      <c r="L55" s="20">
        <f>SUM(J55,K55)</f>
        <v>111</v>
      </c>
      <c r="M55" s="21"/>
      <c r="N55" s="21"/>
      <c r="O55" s="21"/>
    </row>
    <row r="56" spans="1:15" ht="11.25" customHeight="1">
      <c r="A56" s="15">
        <v>49</v>
      </c>
      <c r="B56" s="16" t="s">
        <v>60</v>
      </c>
      <c r="C56" s="17">
        <v>1700</v>
      </c>
      <c r="D56" s="22">
        <v>236999</v>
      </c>
      <c r="E56" s="22">
        <v>351224</v>
      </c>
      <c r="F56" s="22">
        <v>27602</v>
      </c>
      <c r="G56" s="22">
        <v>25367</v>
      </c>
      <c r="H56" s="22">
        <v>10458</v>
      </c>
      <c r="I56" s="22">
        <v>19597</v>
      </c>
      <c r="J56" s="19">
        <f>SUM(D56,F56,H56)</f>
        <v>275059</v>
      </c>
      <c r="K56" s="19">
        <f>SUM(E56,G56,I56)</f>
        <v>396188</v>
      </c>
      <c r="L56" s="20">
        <f>SUM(J56,K56)</f>
        <v>671247</v>
      </c>
      <c r="M56" s="21"/>
      <c r="N56" s="21"/>
      <c r="O56" s="21" t="s">
        <v>15</v>
      </c>
    </row>
    <row r="57" spans="1:15" ht="11.25" customHeight="1">
      <c r="A57" s="15">
        <v>51</v>
      </c>
      <c r="B57" s="16" t="s">
        <v>61</v>
      </c>
      <c r="C57" s="17">
        <v>6614</v>
      </c>
      <c r="D57" s="22">
        <v>4244832</v>
      </c>
      <c r="E57" s="22">
        <v>10345</v>
      </c>
      <c r="F57" s="22"/>
      <c r="G57" s="22"/>
      <c r="H57" s="22">
        <v>119662</v>
      </c>
      <c r="I57" s="22">
        <v>17</v>
      </c>
      <c r="J57" s="19">
        <f>SUM(D57,F57,H57)</f>
        <v>4364494</v>
      </c>
      <c r="K57" s="19">
        <f>SUM(E57,G57,I57)</f>
        <v>10362</v>
      </c>
      <c r="L57" s="20">
        <f>SUM(J57,K57)</f>
        <v>4374856</v>
      </c>
      <c r="M57" s="21"/>
      <c r="N57" s="21"/>
      <c r="O57" s="21" t="s">
        <v>15</v>
      </c>
    </row>
    <row r="58" spans="1:15" ht="11.25" customHeight="1">
      <c r="A58" s="15">
        <v>52</v>
      </c>
      <c r="B58" s="16" t="s">
        <v>62</v>
      </c>
      <c r="C58" s="17">
        <v>163</v>
      </c>
      <c r="D58" s="22">
        <v>4006</v>
      </c>
      <c r="E58" s="22"/>
      <c r="F58" s="22">
        <v>1313</v>
      </c>
      <c r="G58" s="22">
        <v>1549</v>
      </c>
      <c r="H58" s="22">
        <v>286</v>
      </c>
      <c r="I58" s="22">
        <v>584</v>
      </c>
      <c r="J58" s="19">
        <f>SUM(D58,F58,H58)</f>
        <v>5605</v>
      </c>
      <c r="K58" s="19">
        <f>SUM(E58,G58,I58)</f>
        <v>2133</v>
      </c>
      <c r="L58" s="20">
        <f>SUM(J58,K58)</f>
        <v>7738</v>
      </c>
      <c r="M58" s="21"/>
      <c r="N58" s="21"/>
      <c r="O58" s="21" t="s">
        <v>15</v>
      </c>
    </row>
    <row r="59" spans="1:15" ht="11.25" customHeight="1">
      <c r="A59" s="15">
        <v>54</v>
      </c>
      <c r="B59" s="16" t="s">
        <v>63</v>
      </c>
      <c r="C59" s="17">
        <v>181</v>
      </c>
      <c r="D59" s="22">
        <v>222</v>
      </c>
      <c r="E59" s="22">
        <v>2217</v>
      </c>
      <c r="F59" s="22"/>
      <c r="G59" s="22"/>
      <c r="H59" s="22">
        <v>2162</v>
      </c>
      <c r="I59" s="22">
        <v>3341</v>
      </c>
      <c r="J59" s="19">
        <f>SUM(D59,F59,H59)</f>
        <v>2384</v>
      </c>
      <c r="K59" s="19">
        <f>SUM(E59,G59,I59)</f>
        <v>5558</v>
      </c>
      <c r="L59" s="20">
        <f>SUM(J59,K59)</f>
        <v>7942</v>
      </c>
      <c r="M59" s="21"/>
      <c r="N59" s="21"/>
      <c r="O59" s="21" t="s">
        <v>15</v>
      </c>
    </row>
    <row r="60" spans="1:15" ht="11.25" customHeight="1">
      <c r="A60" s="15">
        <v>55</v>
      </c>
      <c r="B60" s="16" t="s">
        <v>64</v>
      </c>
      <c r="C60" s="17">
        <v>20</v>
      </c>
      <c r="D60" s="23"/>
      <c r="E60" s="22"/>
      <c r="F60" s="22">
        <v>234</v>
      </c>
      <c r="G60" s="22">
        <v>800</v>
      </c>
      <c r="H60" s="22">
        <v>667</v>
      </c>
      <c r="I60" s="22">
        <v>118</v>
      </c>
      <c r="J60" s="19">
        <f>SUM(D60,F60,H60)</f>
        <v>901</v>
      </c>
      <c r="K60" s="19">
        <f>SUM(E60,G60,I60)</f>
        <v>918</v>
      </c>
      <c r="L60" s="20">
        <f>SUM(J60,K60)</f>
        <v>1819</v>
      </c>
      <c r="M60" s="21"/>
      <c r="N60" s="21"/>
      <c r="O60" s="21" t="s">
        <v>15</v>
      </c>
    </row>
    <row r="61" spans="1:15" ht="11.25" customHeight="1">
      <c r="A61" s="15">
        <v>57</v>
      </c>
      <c r="B61" s="16" t="s">
        <v>65</v>
      </c>
      <c r="C61" s="17">
        <v>94</v>
      </c>
      <c r="D61" s="22">
        <v>1164</v>
      </c>
      <c r="E61" s="22">
        <v>879</v>
      </c>
      <c r="F61" s="22"/>
      <c r="G61" s="22"/>
      <c r="H61" s="22">
        <v>730</v>
      </c>
      <c r="I61" s="22">
        <v>410</v>
      </c>
      <c r="J61" s="19">
        <f>SUM(D61,F61,H61)</f>
        <v>1894</v>
      </c>
      <c r="K61" s="19">
        <f>SUM(E61,G61,I61)</f>
        <v>1289</v>
      </c>
      <c r="L61" s="20">
        <f>SUM(J61,K61)</f>
        <v>3183</v>
      </c>
      <c r="M61" s="21"/>
      <c r="N61" s="21"/>
      <c r="O61" s="21" t="s">
        <v>15</v>
      </c>
    </row>
    <row r="62" spans="1:15" ht="11.25" customHeight="1">
      <c r="A62" s="15">
        <v>58</v>
      </c>
      <c r="B62" s="16" t="s">
        <v>66</v>
      </c>
      <c r="C62" s="17">
        <v>318</v>
      </c>
      <c r="D62" s="22">
        <v>36191</v>
      </c>
      <c r="E62" s="22">
        <v>7429</v>
      </c>
      <c r="F62" s="22">
        <v>2952</v>
      </c>
      <c r="G62" s="22">
        <v>2009</v>
      </c>
      <c r="H62" s="22">
        <v>793</v>
      </c>
      <c r="I62" s="22">
        <v>1193</v>
      </c>
      <c r="J62" s="19">
        <f>SUM(D62,F62,H62)</f>
        <v>39936</v>
      </c>
      <c r="K62" s="19">
        <f>SUM(E62,G62,I62)</f>
        <v>10631</v>
      </c>
      <c r="L62" s="20">
        <f>SUM(J62,K62)</f>
        <v>50567</v>
      </c>
      <c r="M62" s="21"/>
      <c r="N62" s="21"/>
      <c r="O62" s="21" t="s">
        <v>15</v>
      </c>
    </row>
    <row r="63" spans="1:15" ht="11.25" customHeight="1">
      <c r="A63" s="15">
        <v>63</v>
      </c>
      <c r="B63" s="16" t="s">
        <v>67</v>
      </c>
      <c r="C63" s="17">
        <v>239</v>
      </c>
      <c r="D63" s="22">
        <v>436</v>
      </c>
      <c r="E63" s="22">
        <v>5458</v>
      </c>
      <c r="F63" s="22">
        <v>95</v>
      </c>
      <c r="G63" s="22">
        <v>368</v>
      </c>
      <c r="H63" s="22">
        <v>217</v>
      </c>
      <c r="I63" s="22">
        <v>1265</v>
      </c>
      <c r="J63" s="19">
        <f>SUM(D63,F63,H63)</f>
        <v>748</v>
      </c>
      <c r="K63" s="19">
        <f>SUM(E63,G63,I63)</f>
        <v>7091</v>
      </c>
      <c r="L63" s="20">
        <f>SUM(J63,K63)</f>
        <v>7839</v>
      </c>
      <c r="M63" s="21"/>
      <c r="N63" s="21"/>
      <c r="O63" s="21" t="s">
        <v>15</v>
      </c>
    </row>
    <row r="64" spans="1:15" ht="11.25" customHeight="1">
      <c r="A64" s="15">
        <v>64</v>
      </c>
      <c r="B64" s="16" t="s">
        <v>68</v>
      </c>
      <c r="C64" s="17">
        <v>406</v>
      </c>
      <c r="D64" s="22">
        <v>56322</v>
      </c>
      <c r="E64" s="22">
        <v>95522</v>
      </c>
      <c r="F64" s="22">
        <v>753</v>
      </c>
      <c r="G64" s="22">
        <v>3162</v>
      </c>
      <c r="H64" s="22">
        <v>652</v>
      </c>
      <c r="I64" s="22">
        <v>5155</v>
      </c>
      <c r="J64" s="19">
        <f>SUM(D64,F64,H64)</f>
        <v>57727</v>
      </c>
      <c r="K64" s="19">
        <f>SUM(E64,G64,I64)</f>
        <v>103839</v>
      </c>
      <c r="L64" s="20">
        <f>SUM(J64,K64)</f>
        <v>161566</v>
      </c>
      <c r="M64" s="21"/>
      <c r="N64" s="21"/>
      <c r="O64" s="21" t="s">
        <v>15</v>
      </c>
    </row>
    <row r="65" spans="1:15" ht="11.25" customHeight="1">
      <c r="A65" s="15">
        <v>65</v>
      </c>
      <c r="B65" s="16" t="s">
        <v>69</v>
      </c>
      <c r="C65" s="17">
        <v>601</v>
      </c>
      <c r="D65" s="22">
        <v>213</v>
      </c>
      <c r="E65" s="22">
        <v>9567</v>
      </c>
      <c r="F65" s="22"/>
      <c r="G65" s="22">
        <v>949</v>
      </c>
      <c r="H65" s="22">
        <v>121</v>
      </c>
      <c r="I65" s="22">
        <v>1508</v>
      </c>
      <c r="J65" s="19">
        <f>SUM(D65,F65,H65)</f>
        <v>334</v>
      </c>
      <c r="K65" s="19">
        <f>SUM(E65,G65,I65)</f>
        <v>12024</v>
      </c>
      <c r="L65" s="20">
        <f>SUM(J65,K65)</f>
        <v>12358</v>
      </c>
      <c r="M65" s="21"/>
      <c r="N65" s="21"/>
      <c r="O65" s="21" t="s">
        <v>15</v>
      </c>
    </row>
    <row r="66" spans="1:15" ht="11.25" customHeight="1">
      <c r="A66" s="15">
        <v>66</v>
      </c>
      <c r="B66" s="16" t="s">
        <v>70</v>
      </c>
      <c r="C66" s="17">
        <v>534</v>
      </c>
      <c r="D66" s="22">
        <v>329821</v>
      </c>
      <c r="E66" s="22">
        <v>596254</v>
      </c>
      <c r="F66" s="22">
        <v>31157</v>
      </c>
      <c r="G66" s="22">
        <v>104166</v>
      </c>
      <c r="H66" s="22">
        <v>8250</v>
      </c>
      <c r="I66" s="22">
        <v>24098</v>
      </c>
      <c r="J66" s="19">
        <f>SUM(D66,F66,H66)</f>
        <v>369228</v>
      </c>
      <c r="K66" s="19">
        <f>SUM(E66,G66,I66)</f>
        <v>724518</v>
      </c>
      <c r="L66" s="20">
        <f>SUM(J66,K66)</f>
        <v>1093746</v>
      </c>
      <c r="M66" s="21"/>
      <c r="N66" s="21"/>
      <c r="O66" s="21" t="s">
        <v>15</v>
      </c>
    </row>
    <row r="67" spans="1:15" ht="11.25" customHeight="1">
      <c r="A67" s="15">
        <v>67</v>
      </c>
      <c r="B67" s="16" t="s">
        <v>71</v>
      </c>
      <c r="C67" s="17">
        <v>819</v>
      </c>
      <c r="D67" s="22">
        <v>216409</v>
      </c>
      <c r="E67" s="22">
        <v>24607</v>
      </c>
      <c r="F67" s="22"/>
      <c r="G67" s="22"/>
      <c r="H67" s="22">
        <v>6095</v>
      </c>
      <c r="I67" s="22">
        <v>67</v>
      </c>
      <c r="J67" s="19">
        <f>SUM(D67,F67,H67)</f>
        <v>222504</v>
      </c>
      <c r="K67" s="19">
        <f>SUM(E67,G67,I67)</f>
        <v>24674</v>
      </c>
      <c r="L67" s="20">
        <f>SUM(J67,K67)</f>
        <v>247178</v>
      </c>
      <c r="M67" s="21"/>
      <c r="N67" s="21"/>
      <c r="O67" s="21" t="s">
        <v>15</v>
      </c>
    </row>
    <row r="68" spans="1:15" ht="11.25" customHeight="1">
      <c r="A68" s="15">
        <v>68</v>
      </c>
      <c r="B68" s="16" t="s">
        <v>72</v>
      </c>
      <c r="C68" s="17">
        <v>556</v>
      </c>
      <c r="D68" s="22">
        <v>333871</v>
      </c>
      <c r="E68" s="22">
        <v>35812</v>
      </c>
      <c r="F68" s="22"/>
      <c r="G68" s="22"/>
      <c r="H68" s="22">
        <v>4474</v>
      </c>
      <c r="I68" s="22">
        <v>65</v>
      </c>
      <c r="J68" s="19">
        <f>SUM(D68,F68,H68)</f>
        <v>338345</v>
      </c>
      <c r="K68" s="19">
        <f>SUM(E68,G68,I68)</f>
        <v>35877</v>
      </c>
      <c r="L68" s="20">
        <f>SUM(J68,K68)</f>
        <v>374222</v>
      </c>
      <c r="M68" s="21"/>
      <c r="N68" s="21"/>
      <c r="O68" s="21" t="s">
        <v>15</v>
      </c>
    </row>
    <row r="69" spans="1:15" ht="11.25" customHeight="1">
      <c r="A69" s="15">
        <v>69</v>
      </c>
      <c r="B69" s="16" t="s">
        <v>73</v>
      </c>
      <c r="C69" s="17">
        <v>2245</v>
      </c>
      <c r="D69" s="22">
        <v>20379</v>
      </c>
      <c r="E69" s="22">
        <v>401415</v>
      </c>
      <c r="F69" s="22">
        <v>195</v>
      </c>
      <c r="G69" s="22">
        <v>2768</v>
      </c>
      <c r="H69" s="22">
        <v>3043</v>
      </c>
      <c r="I69" s="22">
        <v>8820</v>
      </c>
      <c r="J69" s="19">
        <f>SUM(D69,F69,H69)</f>
        <v>23617</v>
      </c>
      <c r="K69" s="19">
        <f>SUM(E69,G69,I69)</f>
        <v>413003</v>
      </c>
      <c r="L69" s="20">
        <f>SUM(J69,K69)</f>
        <v>436620</v>
      </c>
      <c r="M69" s="21"/>
      <c r="N69" s="21"/>
      <c r="O69" s="21" t="s">
        <v>15</v>
      </c>
    </row>
    <row r="70" spans="1:15" ht="11.25" customHeight="1">
      <c r="A70" s="15">
        <v>70</v>
      </c>
      <c r="B70" s="16" t="s">
        <v>74</v>
      </c>
      <c r="C70" s="17">
        <v>8</v>
      </c>
      <c r="D70" s="23"/>
      <c r="E70" s="22"/>
      <c r="F70" s="22">
        <v>2410</v>
      </c>
      <c r="G70" s="22">
        <v>3874</v>
      </c>
      <c r="H70" s="22">
        <v>1258</v>
      </c>
      <c r="I70" s="22">
        <v>704</v>
      </c>
      <c r="J70" s="19">
        <f>SUM(D70,F70,H70)</f>
        <v>3668</v>
      </c>
      <c r="K70" s="19">
        <f>SUM(E70,G70,I70)</f>
        <v>4578</v>
      </c>
      <c r="L70" s="20">
        <f>SUM(J70,K70)</f>
        <v>8246</v>
      </c>
      <c r="M70" s="21"/>
      <c r="N70" s="21"/>
      <c r="O70" s="21" t="s">
        <v>15</v>
      </c>
    </row>
    <row r="71" spans="1:15" ht="11.25" customHeight="1">
      <c r="A71" s="15">
        <v>71</v>
      </c>
      <c r="B71" s="16" t="s">
        <v>75</v>
      </c>
      <c r="C71" s="17">
        <v>1505</v>
      </c>
      <c r="D71" s="22">
        <v>400108</v>
      </c>
      <c r="E71" s="22">
        <v>222320</v>
      </c>
      <c r="F71" s="22">
        <v>261</v>
      </c>
      <c r="G71" s="22">
        <v>177</v>
      </c>
      <c r="H71" s="22">
        <v>6658</v>
      </c>
      <c r="I71" s="22">
        <v>7579</v>
      </c>
      <c r="J71" s="19">
        <f>SUM(D71,F71,H71)</f>
        <v>407027</v>
      </c>
      <c r="K71" s="19">
        <f>SUM(E71,G71,I71)</f>
        <v>230076</v>
      </c>
      <c r="L71" s="20">
        <f>SUM(J71,K71)</f>
        <v>637103</v>
      </c>
      <c r="M71" s="21"/>
      <c r="N71" s="21"/>
      <c r="O71" s="21" t="s">
        <v>15</v>
      </c>
    </row>
    <row r="72" spans="1:15" ht="11.25" customHeight="1">
      <c r="A72" s="15">
        <v>72</v>
      </c>
      <c r="B72" s="16" t="s">
        <v>76</v>
      </c>
      <c r="C72" s="17">
        <v>388</v>
      </c>
      <c r="D72" s="22">
        <v>5836</v>
      </c>
      <c r="E72" s="22">
        <v>1869</v>
      </c>
      <c r="F72" s="22">
        <v>196</v>
      </c>
      <c r="G72" s="22">
        <v>433</v>
      </c>
      <c r="H72" s="22">
        <v>2993</v>
      </c>
      <c r="I72" s="22">
        <v>2887</v>
      </c>
      <c r="J72" s="19">
        <f>SUM(D72,F72,H72)</f>
        <v>9025</v>
      </c>
      <c r="K72" s="19">
        <f>SUM(E72,G72,I72)</f>
        <v>5189</v>
      </c>
      <c r="L72" s="20">
        <f>SUM(J72,K72)</f>
        <v>14214</v>
      </c>
      <c r="M72" s="21"/>
      <c r="N72" s="21"/>
      <c r="O72" s="21" t="s">
        <v>15</v>
      </c>
    </row>
    <row r="73" spans="1:15" ht="11.25" customHeight="1">
      <c r="A73" s="15">
        <v>73</v>
      </c>
      <c r="B73" s="16" t="s">
        <v>77</v>
      </c>
      <c r="C73" s="17">
        <v>658</v>
      </c>
      <c r="D73" s="22">
        <v>36382</v>
      </c>
      <c r="E73" s="22">
        <v>26128</v>
      </c>
      <c r="F73" s="22">
        <v>2258</v>
      </c>
      <c r="G73" s="22">
        <v>1449</v>
      </c>
      <c r="H73" s="22">
        <v>2750</v>
      </c>
      <c r="I73" s="22">
        <v>2783</v>
      </c>
      <c r="J73" s="19">
        <f>SUM(D73,F73,H73)</f>
        <v>41390</v>
      </c>
      <c r="K73" s="19">
        <f>SUM(E73,G73,I73)</f>
        <v>30360</v>
      </c>
      <c r="L73" s="20">
        <f>SUM(J73,K73)</f>
        <v>71750</v>
      </c>
      <c r="M73" s="21"/>
      <c r="N73" s="21"/>
      <c r="O73" s="21" t="s">
        <v>15</v>
      </c>
    </row>
    <row r="74" spans="1:15" ht="11.25" customHeight="1">
      <c r="A74" s="15">
        <v>74</v>
      </c>
      <c r="B74" s="16" t="s">
        <v>78</v>
      </c>
      <c r="C74" s="17">
        <v>177</v>
      </c>
      <c r="D74" s="22">
        <v>8249</v>
      </c>
      <c r="E74" s="22">
        <v>809</v>
      </c>
      <c r="F74" s="22">
        <v>288</v>
      </c>
      <c r="G74" s="22">
        <v>42</v>
      </c>
      <c r="H74" s="22">
        <v>784</v>
      </c>
      <c r="I74" s="22">
        <v>793</v>
      </c>
      <c r="J74" s="19">
        <f>SUM(D74,F74,H74)</f>
        <v>9321</v>
      </c>
      <c r="K74" s="19">
        <f>SUM(E74,G74,I74)</f>
        <v>1644</v>
      </c>
      <c r="L74" s="20">
        <f>SUM(J74,K74)</f>
        <v>10965</v>
      </c>
      <c r="M74" s="21"/>
      <c r="N74" s="21"/>
      <c r="O74" s="21" t="s">
        <v>15</v>
      </c>
    </row>
    <row r="75" spans="1:15" ht="11.25" customHeight="1">
      <c r="A75" s="15">
        <v>77</v>
      </c>
      <c r="B75" s="16" t="s">
        <v>79</v>
      </c>
      <c r="C75" s="17">
        <v>3</v>
      </c>
      <c r="D75" s="22">
        <v>209</v>
      </c>
      <c r="E75" s="22"/>
      <c r="F75" s="22"/>
      <c r="G75" s="22"/>
      <c r="H75" s="22"/>
      <c r="I75" s="22"/>
      <c r="J75" s="19">
        <f>SUM(D75,F75,H75)</f>
        <v>209</v>
      </c>
      <c r="K75" s="19">
        <f>SUM(E75,G75,I75)</f>
        <v>0</v>
      </c>
      <c r="L75" s="20">
        <f>SUM(J75,K75)</f>
        <v>209</v>
      </c>
      <c r="M75" s="21"/>
      <c r="N75" s="21"/>
      <c r="O75" s="21"/>
    </row>
    <row r="76" spans="1:15" ht="11.25" customHeight="1">
      <c r="A76" s="15">
        <v>79</v>
      </c>
      <c r="B76" s="16" t="s">
        <v>80</v>
      </c>
      <c r="C76" s="17">
        <v>1258</v>
      </c>
      <c r="D76" s="22">
        <v>2799</v>
      </c>
      <c r="E76" s="22">
        <v>5008</v>
      </c>
      <c r="F76" s="22">
        <v>191</v>
      </c>
      <c r="G76" s="22">
        <v>453</v>
      </c>
      <c r="H76" s="22">
        <v>319</v>
      </c>
      <c r="I76" s="22">
        <v>3982</v>
      </c>
      <c r="J76" s="19">
        <f>SUM(D76,F76,H76)</f>
        <v>3309</v>
      </c>
      <c r="K76" s="19">
        <f>SUM(E76,G76,I76)</f>
        <v>9443</v>
      </c>
      <c r="L76" s="20">
        <f>SUM(J76,K76)</f>
        <v>12752</v>
      </c>
      <c r="M76" s="21"/>
      <c r="N76" s="21"/>
      <c r="O76" s="21" t="s">
        <v>15</v>
      </c>
    </row>
    <row r="77" spans="1:15" ht="11.25" customHeight="1">
      <c r="A77" s="15">
        <v>81</v>
      </c>
      <c r="B77" s="16" t="s">
        <v>81</v>
      </c>
      <c r="C77" s="17">
        <v>331</v>
      </c>
      <c r="D77" s="22">
        <v>31148</v>
      </c>
      <c r="E77" s="22">
        <v>179627</v>
      </c>
      <c r="F77" s="22">
        <v>7632</v>
      </c>
      <c r="G77" s="22">
        <v>49664</v>
      </c>
      <c r="H77" s="22">
        <v>12384</v>
      </c>
      <c r="I77" s="22">
        <v>34447</v>
      </c>
      <c r="J77" s="19">
        <f>SUM(D77,F77,H77)</f>
        <v>51164</v>
      </c>
      <c r="K77" s="19">
        <f>SUM(E77,G77,I77)</f>
        <v>263738</v>
      </c>
      <c r="L77" s="20">
        <f>SUM(J77,K77)</f>
        <v>314902</v>
      </c>
      <c r="M77" s="21"/>
      <c r="N77" s="21"/>
      <c r="O77" s="21" t="s">
        <v>15</v>
      </c>
    </row>
    <row r="78" spans="1:15" ht="11.25" customHeight="1">
      <c r="A78" s="15">
        <v>82</v>
      </c>
      <c r="B78" s="16" t="s">
        <v>82</v>
      </c>
      <c r="C78" s="17">
        <v>438</v>
      </c>
      <c r="D78" s="23"/>
      <c r="E78" s="22">
        <v>54638</v>
      </c>
      <c r="F78" s="22">
        <v>1395</v>
      </c>
      <c r="G78" s="22">
        <v>13304</v>
      </c>
      <c r="H78" s="22">
        <v>300</v>
      </c>
      <c r="I78" s="22">
        <v>14915</v>
      </c>
      <c r="J78" s="19">
        <f>SUM(D78,F78,H78)</f>
        <v>1695</v>
      </c>
      <c r="K78" s="19">
        <f>SUM(E78,G78,I78)</f>
        <v>82857</v>
      </c>
      <c r="L78" s="20">
        <f>SUM(J78,K78)</f>
        <v>84552</v>
      </c>
      <c r="M78" s="21"/>
      <c r="N78" s="21"/>
      <c r="O78" s="21"/>
    </row>
    <row r="79" spans="1:15" ht="11.25" customHeight="1">
      <c r="A79" s="15">
        <v>83</v>
      </c>
      <c r="B79" s="16" t="s">
        <v>83</v>
      </c>
      <c r="C79" s="17">
        <v>518</v>
      </c>
      <c r="D79" s="22">
        <v>18684</v>
      </c>
      <c r="E79" s="22">
        <v>417980</v>
      </c>
      <c r="F79" s="22">
        <v>12072</v>
      </c>
      <c r="G79" s="22">
        <v>153919</v>
      </c>
      <c r="H79" s="22">
        <v>3206</v>
      </c>
      <c r="I79" s="22">
        <v>23224</v>
      </c>
      <c r="J79" s="19">
        <f>SUM(D79,F79,H79)</f>
        <v>33962</v>
      </c>
      <c r="K79" s="19">
        <f>SUM(E79,G79,I79)</f>
        <v>595123</v>
      </c>
      <c r="L79" s="20">
        <f>SUM(J79,K79)</f>
        <v>629085</v>
      </c>
      <c r="M79" s="21"/>
      <c r="N79" s="21"/>
      <c r="O79" s="21"/>
    </row>
    <row r="80" spans="1:15" ht="11.25" customHeight="1">
      <c r="A80" s="15">
        <v>84</v>
      </c>
      <c r="B80" s="16" t="s">
        <v>84</v>
      </c>
      <c r="C80" s="17">
        <v>892</v>
      </c>
      <c r="D80" s="22">
        <v>61911</v>
      </c>
      <c r="E80" s="22">
        <v>1260405</v>
      </c>
      <c r="F80" s="22">
        <v>27435</v>
      </c>
      <c r="G80" s="22">
        <v>181628</v>
      </c>
      <c r="H80" s="22">
        <v>13256</v>
      </c>
      <c r="I80" s="22">
        <v>73757</v>
      </c>
      <c r="J80" s="19">
        <f>SUM(D80,F80,H80)</f>
        <v>102602</v>
      </c>
      <c r="K80" s="19">
        <f>SUM(E80,G80,I80)</f>
        <v>1515790</v>
      </c>
      <c r="L80" s="20">
        <f>SUM(J80,K80)</f>
        <v>1618392</v>
      </c>
      <c r="M80" s="21"/>
      <c r="N80" s="21"/>
      <c r="O80" s="21"/>
    </row>
    <row r="81" spans="1:15" ht="11.25" customHeight="1">
      <c r="A81" s="15">
        <v>85</v>
      </c>
      <c r="B81" s="16" t="s">
        <v>85</v>
      </c>
      <c r="C81" s="17">
        <v>189</v>
      </c>
      <c r="D81" s="22">
        <v>6476</v>
      </c>
      <c r="E81" s="22">
        <v>9275</v>
      </c>
      <c r="F81" s="22">
        <v>2145</v>
      </c>
      <c r="G81" s="22">
        <v>5758</v>
      </c>
      <c r="H81" s="22">
        <v>1559</v>
      </c>
      <c r="I81" s="22">
        <v>2266</v>
      </c>
      <c r="J81" s="19">
        <f>SUM(D81,F81,H81)</f>
        <v>10180</v>
      </c>
      <c r="K81" s="19">
        <f>SUM(E81,G81,I81)</f>
        <v>17299</v>
      </c>
      <c r="L81" s="20">
        <f>SUM(J81,K81)</f>
        <v>27479</v>
      </c>
      <c r="M81" s="21"/>
      <c r="N81" s="21"/>
      <c r="O81" s="21"/>
    </row>
    <row r="82" spans="1:15" ht="11.25" customHeight="1">
      <c r="A82" s="15">
        <v>86</v>
      </c>
      <c r="B82" s="16" t="s">
        <v>86</v>
      </c>
      <c r="C82" s="17">
        <v>416</v>
      </c>
      <c r="D82" s="22">
        <v>3969</v>
      </c>
      <c r="E82" s="22">
        <v>6279</v>
      </c>
      <c r="F82" s="22">
        <v>1488</v>
      </c>
      <c r="G82" s="22">
        <v>1502</v>
      </c>
      <c r="H82" s="22">
        <v>1471</v>
      </c>
      <c r="I82" s="22">
        <v>2344</v>
      </c>
      <c r="J82" s="19">
        <f>SUM(D82,F82,H82)</f>
        <v>6928</v>
      </c>
      <c r="K82" s="19">
        <f>SUM(E82,G82,I82)</f>
        <v>10125</v>
      </c>
      <c r="L82" s="20">
        <f>SUM(J82,K82)</f>
        <v>17053</v>
      </c>
      <c r="M82" s="21"/>
      <c r="N82" s="21"/>
      <c r="O82" s="21"/>
    </row>
    <row r="83" spans="1:15" ht="11.25" customHeight="1">
      <c r="A83" s="15">
        <v>87</v>
      </c>
      <c r="B83" s="16" t="s">
        <v>87</v>
      </c>
      <c r="C83" s="17">
        <v>1</v>
      </c>
      <c r="D83" s="23"/>
      <c r="E83" s="22"/>
      <c r="F83" s="22"/>
      <c r="G83" s="22">
        <v>65</v>
      </c>
      <c r="H83" s="22"/>
      <c r="I83" s="22"/>
      <c r="J83" s="19">
        <f>SUM(D83,F83,H83)</f>
        <v>0</v>
      </c>
      <c r="K83" s="19">
        <f>SUM(E83,G83,I83)</f>
        <v>65</v>
      </c>
      <c r="L83" s="20">
        <f>SUM(J83,K83)</f>
        <v>65</v>
      </c>
      <c r="M83" s="21"/>
      <c r="N83" s="21"/>
      <c r="O83" s="21"/>
    </row>
    <row r="84" spans="1:15" ht="11.25" customHeight="1">
      <c r="A84" s="15">
        <v>88</v>
      </c>
      <c r="B84" s="16" t="s">
        <v>88</v>
      </c>
      <c r="C84" s="17">
        <v>104</v>
      </c>
      <c r="D84" s="23"/>
      <c r="E84" s="22"/>
      <c r="F84" s="22"/>
      <c r="G84" s="22"/>
      <c r="H84" s="22">
        <v>5</v>
      </c>
      <c r="I84" s="22">
        <v>330</v>
      </c>
      <c r="J84" s="19">
        <f>SUM(D84,F84,H84)</f>
        <v>5</v>
      </c>
      <c r="K84" s="19">
        <f>SUM(E84,G84,I84)</f>
        <v>330</v>
      </c>
      <c r="L84" s="20">
        <f>SUM(J84,K84)</f>
        <v>335</v>
      </c>
      <c r="M84" s="21"/>
      <c r="N84" s="21"/>
      <c r="O84" s="21"/>
    </row>
    <row r="85" spans="1:15" ht="11.25" customHeight="1">
      <c r="A85" s="15">
        <v>89</v>
      </c>
      <c r="B85" s="16" t="s">
        <v>89</v>
      </c>
      <c r="C85" s="17">
        <v>737</v>
      </c>
      <c r="D85" s="22">
        <v>225702</v>
      </c>
      <c r="E85" s="22">
        <v>44960</v>
      </c>
      <c r="F85" s="22">
        <v>303</v>
      </c>
      <c r="G85" s="22">
        <v>297</v>
      </c>
      <c r="H85" s="22">
        <v>58418</v>
      </c>
      <c r="I85" s="22">
        <v>2279</v>
      </c>
      <c r="J85" s="19">
        <f>SUM(D85,F85,H85)</f>
        <v>284423</v>
      </c>
      <c r="K85" s="19">
        <f>SUM(E85,G85,I85)</f>
        <v>47536</v>
      </c>
      <c r="L85" s="20">
        <f>SUM(J85,K85)</f>
        <v>331959</v>
      </c>
      <c r="M85" s="21"/>
      <c r="N85" s="21"/>
      <c r="O85" s="21"/>
    </row>
    <row r="86" spans="1:15" ht="11.25" customHeight="1">
      <c r="A86" s="25"/>
      <c r="B86" s="16"/>
      <c r="C86" s="17"/>
      <c r="D86" s="22"/>
      <c r="E86" s="22"/>
      <c r="F86" s="23"/>
      <c r="G86" s="22"/>
      <c r="H86" s="22"/>
      <c r="I86" s="22"/>
      <c r="J86" s="18"/>
      <c r="K86" s="18"/>
      <c r="L86" s="20"/>
      <c r="M86" s="21"/>
      <c r="N86" s="21"/>
      <c r="O86" s="21"/>
    </row>
    <row r="87" spans="1:15" ht="12.75">
      <c r="A87" s="26"/>
      <c r="B87" s="27" t="s">
        <v>13</v>
      </c>
      <c r="C87" s="28">
        <f>SUM(C13:C86)</f>
        <v>53864</v>
      </c>
      <c r="D87" s="23">
        <f>SUM(D13:D85)</f>
        <v>9563130</v>
      </c>
      <c r="E87" s="23">
        <f>SUM(E13:E85)</f>
        <v>17336475</v>
      </c>
      <c r="F87" s="23">
        <f>SUM(F13:F85)</f>
        <v>943897</v>
      </c>
      <c r="G87" s="23">
        <f>SUM(G13:G85)</f>
        <v>3753286</v>
      </c>
      <c r="H87" s="23">
        <f>SUM(H13:H85)</f>
        <v>691951</v>
      </c>
      <c r="I87" s="23">
        <f>SUM(I13:I85)</f>
        <v>1265099</v>
      </c>
      <c r="J87" s="23">
        <f>SUM(J13:J85)</f>
        <v>11198978</v>
      </c>
      <c r="K87" s="23">
        <f>SUM(K13:K85)</f>
        <v>22354860</v>
      </c>
      <c r="L87" s="29">
        <f>SUM(L13:L85)</f>
        <v>33553838</v>
      </c>
      <c r="M87" s="30"/>
      <c r="N87" s="27"/>
      <c r="O87" s="27"/>
    </row>
    <row r="88" spans="1:15" ht="12.75">
      <c r="A88" s="31"/>
      <c r="B88" s="32"/>
      <c r="C88" s="31"/>
      <c r="D88" s="33"/>
      <c r="E88" s="33"/>
      <c r="F88" s="33"/>
      <c r="G88" s="33"/>
      <c r="H88" s="33"/>
      <c r="I88" s="33"/>
      <c r="J88" s="33"/>
      <c r="K88" s="33"/>
      <c r="L88" s="34"/>
      <c r="M88" s="21"/>
      <c r="N88" s="21"/>
      <c r="O88" s="21"/>
    </row>
  </sheetData>
  <mergeCells count="9">
    <mergeCell ref="A2:L2"/>
    <mergeCell ref="A3:L3"/>
    <mergeCell ref="A4:L4"/>
    <mergeCell ref="A5:L5"/>
    <mergeCell ref="A7:L7"/>
    <mergeCell ref="D11:E11"/>
    <mergeCell ref="F11:G11"/>
    <mergeCell ref="H11:I11"/>
    <mergeCell ref="J11:L11"/>
  </mergeCells>
  <printOptions/>
  <pageMargins left="0.19652777777777777" right="0.19652777777777777" top="0.2951388888888889" bottom="0.2951388888888889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2010-12-02T10:59:43Z</cp:lastPrinted>
  <dcterms:created xsi:type="dcterms:W3CDTF">2009-12-08T09:43:09Z</dcterms:created>
  <dcterms:modified xsi:type="dcterms:W3CDTF">2010-12-02T11:01:58Z</dcterms:modified>
  <cp:category/>
  <cp:version/>
  <cp:contentType/>
  <cp:contentStatus/>
  <cp:revision>16</cp:revision>
</cp:coreProperties>
</file>