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<sst xmlns="http://schemas.openxmlformats.org/spreadsheetml/2006/main" count="130" uniqueCount="124">
  <si>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</si>
  <si>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</si>
  <si>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</si>
  <si>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</si>
  <si>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</si>
  <si>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</si>
  <si>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</si>
  <si>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</si>
  <si>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</si>
  <si>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</si>
  <si>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</si>
  <si>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</si>
  <si>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</si>
  <si>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</si>
  <si>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</si>
  <si>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</si>
  <si>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</si>
  <si>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</si>
  <si>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</si>
  <si>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</si>
  <si>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</si>
  <si>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</si>
  <si>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</si>
  <si>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</si>
  <si>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</si>
  <si>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</si>
  <si>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</si>
  <si>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</si>
  <si>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</si>
  <si>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</si>
  <si>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</si>
  <si>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</si>
  <si>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</si>
  <si>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</si>
  <si>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</si>
  <si>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</si>
  <si>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</si>
  <si>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</si>
  <si>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</si>
  <si>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</si>
  <si>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</si>
  <si>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</si>
  <si>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</si>
  <si>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</si>
  <si>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</si>
  <si>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</si>
  <si>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</si>
  <si>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</si>
  <si>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</si>
  <si>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</si>
  <si>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</si>
  <si>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</si>
  <si>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</si>
  <si>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</si>
  <si>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</si>
  <si>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</si>
  <si>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</si>
  <si>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</si>
  <si>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</si>
  <si>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</si>
  <si>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</si>
  <si>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</si>
  <si>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</si>
  <si>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</si>
  <si>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</si>
  <si>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</si>
  <si>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</si>
  <si>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</si>
  <si>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</si>
  <si>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</si>
  <si>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</si>
  <si>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</si>
  <si>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</si>
  <si>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</si>
  <si>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</si>
  <si>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</si>
  <si>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</si>
  <si>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</si>
  <si>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</si>
  <si>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</si>
  <si>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</si>
  <si>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</si>
  <si>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</si>
  <si>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</si>
  <si>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</si>
  <si>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</si>
  <si>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</si>
  <si>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</si>
  <si>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</si>
  <si>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</si>
  <si>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</si>
  <si>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</si>
  <si>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</si>
  <si>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</si>
  <si>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</si>
  <si>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</si>
  <si>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</si>
  <si>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</si>
  <si>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</si>
  <si>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</si>
  <si>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</si>
  <si>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</si>
  <si>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</si>
  <si>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</si>
  <si>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</si>
  <si>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</si>
  <si>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</si>
  <si>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</si>
  <si>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</si>
  <si>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</si>
  <si>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</si>
  <si>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</si>
  <si>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</si>
  <si>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</si>
  <si>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</si>
  <si>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</si>
  <si>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</si>
  <si>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</si>
  <si>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</si>
  <si>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</si>
  <si>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</si>
  <si>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</si>
  <si>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MOIS DE MARS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</si>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</sst>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">
      <selection activeCell="R105" sqref="R10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4" customFormat="1" ht="13.5" customHeight="1">
      <c r="A2" s="5"/>
      <c r="B2" s="5"/>
      <c r="C2" s="5"/>
      <c r="D2" s="5"/>
      <c r="E2" s="6"/>
      <c r="F2" s="62" t="s">
        <v>1</v>
      </c>
      <c r="G2" s="62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1" t="s">
        <v>121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1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1" t="s">
        <v>120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s="4" customFormat="1" ht="17.25" customHeight="1">
      <c r="A15" s="61" t="s">
        <v>122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4" customFormat="1" ht="8.25" customHeight="1">
      <c r="A16" s="58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8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59" t="s">
        <v>9</v>
      </c>
      <c r="C20" s="59"/>
      <c r="D20" s="59"/>
      <c r="E20" s="59"/>
      <c r="F20" s="59" t="s">
        <v>10</v>
      </c>
      <c r="G20" s="59"/>
      <c r="H20" s="59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0" t="s">
        <v>16</v>
      </c>
      <c r="G21" s="60"/>
      <c r="H21" s="60"/>
      <c r="I21" s="28"/>
      <c r="J21" s="26"/>
      <c r="K21" s="27"/>
      <c r="L21" s="29" t="s">
        <v>17</v>
      </c>
    </row>
    <row r="22" spans="1:12" s="15" customFormat="1" ht="19.5" customHeight="1">
      <c r="A22" s="29"/>
      <c r="B22" s="57" t="s">
        <v>123</v>
      </c>
      <c r="C22" s="57"/>
      <c r="D22" s="30" t="s">
        <v>18</v>
      </c>
      <c r="E22" s="30" t="s">
        <v>19</v>
      </c>
      <c r="F22" s="31" t="s">
        <v>123</v>
      </c>
      <c r="G22" s="30" t="s">
        <v>18</v>
      </c>
      <c r="H22" s="30" t="s">
        <v>19</v>
      </c>
      <c r="I22" s="31" t="s">
        <v>123</v>
      </c>
      <c r="J22" s="30" t="s">
        <v>18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20</v>
      </c>
      <c r="B24" s="56">
        <v>2335</v>
      </c>
      <c r="C24" s="56">
        <v>28</v>
      </c>
      <c r="D24" s="39">
        <v>14925</v>
      </c>
      <c r="E24" s="40">
        <f>SUM(B24:D24)</f>
        <v>17288</v>
      </c>
      <c r="F24" s="56">
        <v>819</v>
      </c>
      <c r="G24" s="39">
        <v>5445</v>
      </c>
      <c r="H24" s="41">
        <f>SUM(F24:G24)</f>
        <v>6264</v>
      </c>
      <c r="I24" s="41">
        <f>SUM(B24+C24+F24)</f>
        <v>3182</v>
      </c>
      <c r="J24" s="41">
        <f>SUM(D24+G24)</f>
        <v>20370</v>
      </c>
      <c r="K24" s="40">
        <f>SUM(I24:J24)</f>
        <v>23552</v>
      </c>
      <c r="L24" s="56">
        <v>32304</v>
      </c>
    </row>
    <row r="25" spans="1:12" s="15" customFormat="1" ht="12.75">
      <c r="A25" s="38" t="s">
        <v>21</v>
      </c>
      <c r="B25" s="56">
        <v>3227</v>
      </c>
      <c r="C25" s="56">
        <v>0</v>
      </c>
      <c r="D25" s="39">
        <v>35770</v>
      </c>
      <c r="E25" s="40">
        <f aca="true" t="shared" si="0" ref="E25:E88">SUM(B25:D25)</f>
        <v>38997</v>
      </c>
      <c r="F25" s="56">
        <v>124</v>
      </c>
      <c r="G25" s="39">
        <v>678</v>
      </c>
      <c r="H25" s="41">
        <f aca="true" t="shared" si="1" ref="H25:H88">SUM(F25:G25)</f>
        <v>802</v>
      </c>
      <c r="I25" s="41">
        <f>SUM(B25+C25+F25)</f>
        <v>3351</v>
      </c>
      <c r="J25" s="41">
        <f aca="true" t="shared" si="2" ref="J25:J88">SUM(D25+G25)</f>
        <v>36448</v>
      </c>
      <c r="K25" s="40">
        <f aca="true" t="shared" si="3" ref="K25:K88">SUM(E25+H25)</f>
        <v>39799</v>
      </c>
      <c r="L25" s="56">
        <v>91646</v>
      </c>
    </row>
    <row r="26" spans="1:12" s="46" customFormat="1" ht="12.75">
      <c r="A26" s="42" t="s">
        <v>22</v>
      </c>
      <c r="B26" s="56">
        <v>1605</v>
      </c>
      <c r="C26" s="56">
        <v>17</v>
      </c>
      <c r="D26" s="43">
        <v>10108</v>
      </c>
      <c r="E26" s="44">
        <f t="shared" si="0"/>
        <v>11730</v>
      </c>
      <c r="F26" s="56">
        <v>187</v>
      </c>
      <c r="G26" s="43">
        <v>1265</v>
      </c>
      <c r="H26" s="45">
        <f t="shared" si="1"/>
        <v>1452</v>
      </c>
      <c r="I26" s="45">
        <f aca="true" t="shared" si="4" ref="I26:I88">SUM(B26+C26+F26)</f>
        <v>1809</v>
      </c>
      <c r="J26" s="45">
        <f t="shared" si="2"/>
        <v>11373</v>
      </c>
      <c r="K26" s="44">
        <f t="shared" si="3"/>
        <v>13182</v>
      </c>
      <c r="L26" s="56">
        <v>2318</v>
      </c>
    </row>
    <row r="27" spans="1:12" s="15" customFormat="1" ht="12.75">
      <c r="A27" s="38" t="s">
        <v>23</v>
      </c>
      <c r="B27" s="56">
        <v>1332</v>
      </c>
      <c r="C27" s="56">
        <v>1167</v>
      </c>
      <c r="D27" s="39">
        <v>12906</v>
      </c>
      <c r="E27" s="40">
        <f t="shared" si="0"/>
        <v>15405</v>
      </c>
      <c r="F27" s="56">
        <v>610</v>
      </c>
      <c r="G27" s="39">
        <v>3811</v>
      </c>
      <c r="H27" s="41">
        <f t="shared" si="1"/>
        <v>4421</v>
      </c>
      <c r="I27" s="41">
        <f t="shared" si="4"/>
        <v>3109</v>
      </c>
      <c r="J27" s="41">
        <f t="shared" si="2"/>
        <v>16717</v>
      </c>
      <c r="K27" s="40">
        <f t="shared" si="3"/>
        <v>19826</v>
      </c>
      <c r="L27" s="56">
        <v>2175</v>
      </c>
    </row>
    <row r="28" spans="1:12" s="15" customFormat="1" ht="12.75">
      <c r="A28" s="38" t="s">
        <v>24</v>
      </c>
      <c r="B28" s="56">
        <v>52</v>
      </c>
      <c r="C28" s="56">
        <v>332</v>
      </c>
      <c r="D28" s="39">
        <v>2583</v>
      </c>
      <c r="E28" s="40">
        <f t="shared" si="0"/>
        <v>2967</v>
      </c>
      <c r="F28" s="56">
        <v>49</v>
      </c>
      <c r="G28" s="39">
        <v>168</v>
      </c>
      <c r="H28" s="41">
        <f t="shared" si="1"/>
        <v>217</v>
      </c>
      <c r="I28" s="41">
        <f t="shared" si="4"/>
        <v>433</v>
      </c>
      <c r="J28" s="41">
        <f t="shared" si="2"/>
        <v>2751</v>
      </c>
      <c r="K28" s="40">
        <f t="shared" si="3"/>
        <v>3184</v>
      </c>
      <c r="L28" s="56">
        <v>5</v>
      </c>
    </row>
    <row r="29" spans="1:12" s="15" customFormat="1" ht="12.75">
      <c r="A29" s="38" t="s">
        <v>25</v>
      </c>
      <c r="B29" s="56">
        <v>175</v>
      </c>
      <c r="C29" s="56">
        <v>82</v>
      </c>
      <c r="D29" s="39">
        <v>11302</v>
      </c>
      <c r="E29" s="40">
        <f t="shared" si="0"/>
        <v>11559</v>
      </c>
      <c r="F29" s="56">
        <v>2</v>
      </c>
      <c r="G29" s="39">
        <v>21</v>
      </c>
      <c r="H29" s="41">
        <f t="shared" si="1"/>
        <v>23</v>
      </c>
      <c r="I29" s="41">
        <f t="shared" si="4"/>
        <v>259</v>
      </c>
      <c r="J29" s="41">
        <f t="shared" si="2"/>
        <v>11323</v>
      </c>
      <c r="K29" s="40">
        <f t="shared" si="3"/>
        <v>11582</v>
      </c>
      <c r="L29" s="56">
        <v>876</v>
      </c>
    </row>
    <row r="30" spans="1:12" s="46" customFormat="1" ht="12.75">
      <c r="A30" s="42" t="s">
        <v>26</v>
      </c>
      <c r="B30" s="56">
        <v>4146</v>
      </c>
      <c r="C30" s="56">
        <v>26063</v>
      </c>
      <c r="D30" s="43">
        <v>177639</v>
      </c>
      <c r="E30" s="44">
        <f t="shared" si="0"/>
        <v>207848</v>
      </c>
      <c r="F30" s="56">
        <v>3034</v>
      </c>
      <c r="G30" s="43">
        <v>17004</v>
      </c>
      <c r="H30" s="45">
        <f t="shared" si="1"/>
        <v>20038</v>
      </c>
      <c r="I30" s="41">
        <f t="shared" si="4"/>
        <v>33243</v>
      </c>
      <c r="J30" s="45">
        <f t="shared" si="2"/>
        <v>194643</v>
      </c>
      <c r="K30" s="44">
        <f t="shared" si="3"/>
        <v>227886</v>
      </c>
      <c r="L30" s="56">
        <v>56428</v>
      </c>
    </row>
    <row r="31" spans="1:12" s="15" customFormat="1" ht="12.75">
      <c r="A31" s="38" t="s">
        <v>27</v>
      </c>
      <c r="B31" s="56">
        <v>4</v>
      </c>
      <c r="C31" s="56">
        <v>0</v>
      </c>
      <c r="D31" s="39">
        <v>56</v>
      </c>
      <c r="E31" s="40">
        <f>SUM(B31:D31)</f>
        <v>60</v>
      </c>
      <c r="F31" s="56">
        <v>0</v>
      </c>
      <c r="G31" s="39">
        <v>0</v>
      </c>
      <c r="H31" s="41">
        <f t="shared" si="1"/>
        <v>0</v>
      </c>
      <c r="I31" s="41">
        <f>SUM(B31+C31+F31)</f>
        <v>4</v>
      </c>
      <c r="J31" s="41">
        <f t="shared" si="2"/>
        <v>56</v>
      </c>
      <c r="K31" s="40">
        <f t="shared" si="3"/>
        <v>60</v>
      </c>
      <c r="L31" s="56">
        <v>166</v>
      </c>
    </row>
    <row r="32" spans="1:12" s="15" customFormat="1" ht="12.75">
      <c r="A32" s="38" t="s">
        <v>28</v>
      </c>
      <c r="B32" s="56">
        <v>0</v>
      </c>
      <c r="C32" s="56">
        <v>62</v>
      </c>
      <c r="D32" s="39">
        <v>905</v>
      </c>
      <c r="E32" s="40">
        <f>SUM(B32:D32)</f>
        <v>967</v>
      </c>
      <c r="F32" s="56">
        <v>76</v>
      </c>
      <c r="G32" s="39">
        <v>421</v>
      </c>
      <c r="H32" s="41">
        <f t="shared" si="1"/>
        <v>497</v>
      </c>
      <c r="I32" s="41">
        <f>SUM(B32+C32+F32)</f>
        <v>138</v>
      </c>
      <c r="J32" s="41">
        <f>SUM(D32+G32)</f>
        <v>1326</v>
      </c>
      <c r="K32" s="40">
        <f t="shared" si="3"/>
        <v>1464</v>
      </c>
      <c r="L32" s="56">
        <v>124</v>
      </c>
    </row>
    <row r="33" spans="1:12" s="15" customFormat="1" ht="12.75">
      <c r="A33" s="38" t="s">
        <v>29</v>
      </c>
      <c r="B33" s="56">
        <v>12288</v>
      </c>
      <c r="C33" s="56">
        <v>0</v>
      </c>
      <c r="D33" s="39">
        <v>124392</v>
      </c>
      <c r="E33" s="40">
        <f t="shared" si="0"/>
        <v>136680</v>
      </c>
      <c r="F33" s="56">
        <v>1</v>
      </c>
      <c r="G33" s="39">
        <v>720</v>
      </c>
      <c r="H33" s="41">
        <f t="shared" si="1"/>
        <v>721</v>
      </c>
      <c r="I33" s="41">
        <f t="shared" si="4"/>
        <v>12289</v>
      </c>
      <c r="J33" s="41">
        <f t="shared" si="2"/>
        <v>125112</v>
      </c>
      <c r="K33" s="40">
        <f t="shared" si="3"/>
        <v>137401</v>
      </c>
      <c r="L33" s="56">
        <v>326134</v>
      </c>
    </row>
    <row r="34" spans="1:12" s="15" customFormat="1" ht="12.75">
      <c r="A34" s="38" t="s">
        <v>30</v>
      </c>
      <c r="B34" s="56">
        <v>30043</v>
      </c>
      <c r="C34" s="56">
        <v>50546</v>
      </c>
      <c r="D34" s="39">
        <v>487482</v>
      </c>
      <c r="E34" s="40">
        <f t="shared" si="0"/>
        <v>568071</v>
      </c>
      <c r="F34" s="56">
        <v>67239</v>
      </c>
      <c r="G34" s="39">
        <v>228899</v>
      </c>
      <c r="H34" s="41">
        <f t="shared" si="1"/>
        <v>296138</v>
      </c>
      <c r="I34" s="41">
        <f t="shared" si="4"/>
        <v>147828</v>
      </c>
      <c r="J34" s="41">
        <f t="shared" si="2"/>
        <v>716381</v>
      </c>
      <c r="K34" s="40">
        <f t="shared" si="3"/>
        <v>864209</v>
      </c>
      <c r="L34" s="56">
        <v>758362</v>
      </c>
    </row>
    <row r="35" spans="1:12" s="15" customFormat="1" ht="12.75">
      <c r="A35" s="38" t="s">
        <v>31</v>
      </c>
      <c r="B35" s="56">
        <v>590</v>
      </c>
      <c r="C35" s="56">
        <v>364</v>
      </c>
      <c r="D35" s="39">
        <v>6762</v>
      </c>
      <c r="E35" s="40">
        <f t="shared" si="0"/>
        <v>7716</v>
      </c>
      <c r="F35" s="56">
        <v>121</v>
      </c>
      <c r="G35" s="39">
        <v>777</v>
      </c>
      <c r="H35" s="41">
        <f t="shared" si="1"/>
        <v>898</v>
      </c>
      <c r="I35" s="41">
        <f t="shared" si="4"/>
        <v>1075</v>
      </c>
      <c r="J35" s="41">
        <f t="shared" si="2"/>
        <v>7539</v>
      </c>
      <c r="K35" s="40">
        <f t="shared" si="3"/>
        <v>8614</v>
      </c>
      <c r="L35" s="56">
        <v>0</v>
      </c>
    </row>
    <row r="36" spans="1:12" s="46" customFormat="1" ht="12.75">
      <c r="A36" s="42" t="s">
        <v>32</v>
      </c>
      <c r="B36" s="56">
        <v>13078</v>
      </c>
      <c r="C36" s="56">
        <v>7873</v>
      </c>
      <c r="D36" s="43">
        <v>120289</v>
      </c>
      <c r="E36" s="44">
        <f t="shared" si="0"/>
        <v>141240</v>
      </c>
      <c r="F36" s="56">
        <v>13017</v>
      </c>
      <c r="G36" s="43">
        <v>14379</v>
      </c>
      <c r="H36" s="45">
        <f t="shared" si="1"/>
        <v>27396</v>
      </c>
      <c r="I36" s="41">
        <f t="shared" si="4"/>
        <v>33968</v>
      </c>
      <c r="J36" s="45">
        <f t="shared" si="2"/>
        <v>134668</v>
      </c>
      <c r="K36" s="44">
        <f t="shared" si="3"/>
        <v>168636</v>
      </c>
      <c r="L36" s="56">
        <v>43595</v>
      </c>
    </row>
    <row r="37" spans="1:12" s="15" customFormat="1" ht="12.75">
      <c r="A37" s="38" t="s">
        <v>33</v>
      </c>
      <c r="B37" s="56">
        <v>6334</v>
      </c>
      <c r="C37" s="56">
        <v>5996</v>
      </c>
      <c r="D37" s="39">
        <v>87621</v>
      </c>
      <c r="E37" s="40">
        <f t="shared" si="0"/>
        <v>99951</v>
      </c>
      <c r="F37" s="56">
        <v>5615</v>
      </c>
      <c r="G37" s="39">
        <v>65745</v>
      </c>
      <c r="H37" s="41">
        <f t="shared" si="1"/>
        <v>71360</v>
      </c>
      <c r="I37" s="41">
        <f t="shared" si="4"/>
        <v>17945</v>
      </c>
      <c r="J37" s="41">
        <f t="shared" si="2"/>
        <v>153366</v>
      </c>
      <c r="K37" s="40">
        <f t="shared" si="3"/>
        <v>171311</v>
      </c>
      <c r="L37" s="56">
        <v>3140</v>
      </c>
    </row>
    <row r="38" spans="1:12" s="15" customFormat="1" ht="12.75">
      <c r="A38" s="38" t="s">
        <v>34</v>
      </c>
      <c r="B38" s="56">
        <v>269</v>
      </c>
      <c r="C38" s="56">
        <v>612</v>
      </c>
      <c r="D38" s="39">
        <v>6029</v>
      </c>
      <c r="E38" s="40">
        <f t="shared" si="0"/>
        <v>6910</v>
      </c>
      <c r="F38" s="56">
        <v>2843</v>
      </c>
      <c r="G38" s="39">
        <v>13467</v>
      </c>
      <c r="H38" s="41">
        <f t="shared" si="1"/>
        <v>16310</v>
      </c>
      <c r="I38" s="41">
        <f t="shared" si="4"/>
        <v>3724</v>
      </c>
      <c r="J38" s="41">
        <f t="shared" si="2"/>
        <v>19496</v>
      </c>
      <c r="K38" s="40">
        <f t="shared" si="3"/>
        <v>23220</v>
      </c>
      <c r="L38" s="56">
        <v>4246</v>
      </c>
    </row>
    <row r="39" spans="1:12" s="15" customFormat="1" ht="12.75">
      <c r="A39" s="38" t="s">
        <v>35</v>
      </c>
      <c r="B39" s="56">
        <v>2</v>
      </c>
      <c r="C39" s="56">
        <v>150</v>
      </c>
      <c r="D39" s="39">
        <v>8220</v>
      </c>
      <c r="E39" s="40">
        <f t="shared" si="0"/>
        <v>8372</v>
      </c>
      <c r="F39" s="56">
        <v>1044</v>
      </c>
      <c r="G39" s="39">
        <v>6261</v>
      </c>
      <c r="H39" s="41">
        <f t="shared" si="1"/>
        <v>7305</v>
      </c>
      <c r="I39" s="41">
        <f t="shared" si="4"/>
        <v>1196</v>
      </c>
      <c r="J39" s="41">
        <f t="shared" si="2"/>
        <v>14481</v>
      </c>
      <c r="K39" s="40">
        <f t="shared" si="3"/>
        <v>15677</v>
      </c>
      <c r="L39" s="56">
        <v>14884</v>
      </c>
    </row>
    <row r="40" spans="1:12" s="15" customFormat="1" ht="12.75">
      <c r="A40" s="38" t="s">
        <v>36</v>
      </c>
      <c r="B40" s="56">
        <v>330</v>
      </c>
      <c r="C40" s="56">
        <v>2597</v>
      </c>
      <c r="D40" s="39">
        <v>22932</v>
      </c>
      <c r="E40" s="40">
        <f t="shared" si="0"/>
        <v>25859</v>
      </c>
      <c r="F40" s="56">
        <v>1846</v>
      </c>
      <c r="G40" s="39">
        <v>6195</v>
      </c>
      <c r="H40" s="41">
        <f t="shared" si="1"/>
        <v>8041</v>
      </c>
      <c r="I40" s="41">
        <f t="shared" si="4"/>
        <v>4773</v>
      </c>
      <c r="J40" s="41">
        <f t="shared" si="2"/>
        <v>29127</v>
      </c>
      <c r="K40" s="40">
        <f t="shared" si="3"/>
        <v>33900</v>
      </c>
      <c r="L40" s="56">
        <v>151854</v>
      </c>
    </row>
    <row r="41" spans="1:12" s="15" customFormat="1" ht="12.75">
      <c r="A41" s="38" t="s">
        <v>37</v>
      </c>
      <c r="B41" s="56">
        <v>9654</v>
      </c>
      <c r="C41" s="56">
        <v>44</v>
      </c>
      <c r="D41" s="39">
        <v>59729</v>
      </c>
      <c r="E41" s="40">
        <f t="shared" si="0"/>
        <v>69427</v>
      </c>
      <c r="F41" s="56">
        <v>36</v>
      </c>
      <c r="G41" s="39">
        <v>87</v>
      </c>
      <c r="H41" s="41">
        <f t="shared" si="1"/>
        <v>123</v>
      </c>
      <c r="I41" s="41">
        <f t="shared" si="4"/>
        <v>9734</v>
      </c>
      <c r="J41" s="41">
        <f t="shared" si="2"/>
        <v>59816</v>
      </c>
      <c r="K41" s="40">
        <f t="shared" si="3"/>
        <v>69550</v>
      </c>
      <c r="L41" s="56">
        <v>89291</v>
      </c>
    </row>
    <row r="42" spans="1:12" s="15" customFormat="1" ht="12.75">
      <c r="A42" s="38" t="s">
        <v>38</v>
      </c>
      <c r="B42" s="56">
        <v>9</v>
      </c>
      <c r="C42" s="56">
        <v>270</v>
      </c>
      <c r="D42" s="39">
        <v>1409</v>
      </c>
      <c r="E42" s="40">
        <f t="shared" si="0"/>
        <v>1688</v>
      </c>
      <c r="F42" s="56">
        <v>127</v>
      </c>
      <c r="G42" s="39">
        <v>675</v>
      </c>
      <c r="H42" s="41">
        <f t="shared" si="1"/>
        <v>802</v>
      </c>
      <c r="I42" s="41">
        <f t="shared" si="4"/>
        <v>406</v>
      </c>
      <c r="J42" s="41">
        <f t="shared" si="2"/>
        <v>2084</v>
      </c>
      <c r="K42" s="40">
        <f t="shared" si="3"/>
        <v>2490</v>
      </c>
      <c r="L42" s="56">
        <v>0</v>
      </c>
    </row>
    <row r="43" spans="1:12" s="46" customFormat="1" ht="12.75">
      <c r="A43" s="42" t="s">
        <v>39</v>
      </c>
      <c r="B43" s="56">
        <v>357</v>
      </c>
      <c r="C43" s="56">
        <v>3</v>
      </c>
      <c r="D43" s="43">
        <v>1504</v>
      </c>
      <c r="E43" s="44">
        <f t="shared" si="0"/>
        <v>1864</v>
      </c>
      <c r="F43" s="56">
        <v>0</v>
      </c>
      <c r="G43" s="43">
        <v>208</v>
      </c>
      <c r="H43" s="45">
        <f t="shared" si="1"/>
        <v>208</v>
      </c>
      <c r="I43" s="45">
        <f t="shared" si="4"/>
        <v>360</v>
      </c>
      <c r="J43" s="45">
        <f t="shared" si="2"/>
        <v>1712</v>
      </c>
      <c r="K43" s="44">
        <f t="shared" si="3"/>
        <v>2072</v>
      </c>
      <c r="L43" s="56">
        <v>0</v>
      </c>
    </row>
    <row r="44" spans="1:12" s="15" customFormat="1" ht="12.75">
      <c r="A44" s="42" t="s">
        <v>40</v>
      </c>
      <c r="B44" s="56">
        <v>5070</v>
      </c>
      <c r="C44" s="56">
        <v>6834</v>
      </c>
      <c r="D44" s="43">
        <v>98706</v>
      </c>
      <c r="E44" s="44">
        <f t="shared" si="0"/>
        <v>110610</v>
      </c>
      <c r="F44" s="56">
        <v>1283</v>
      </c>
      <c r="G44" s="43">
        <v>13692</v>
      </c>
      <c r="H44" s="45">
        <f t="shared" si="1"/>
        <v>14975</v>
      </c>
      <c r="I44" s="45">
        <f t="shared" si="4"/>
        <v>13187</v>
      </c>
      <c r="J44" s="45">
        <f t="shared" si="2"/>
        <v>112398</v>
      </c>
      <c r="K44" s="44">
        <f t="shared" si="3"/>
        <v>125585</v>
      </c>
      <c r="L44" s="56">
        <v>22525</v>
      </c>
    </row>
    <row r="45" spans="1:21" s="47" customFormat="1" ht="12.75">
      <c r="A45" s="42" t="s">
        <v>41</v>
      </c>
      <c r="B45" s="56">
        <v>298129</v>
      </c>
      <c r="C45" s="56">
        <v>785</v>
      </c>
      <c r="D45" s="43">
        <v>271841</v>
      </c>
      <c r="E45" s="44">
        <f t="shared" si="0"/>
        <v>570755</v>
      </c>
      <c r="F45" s="56">
        <v>29755</v>
      </c>
      <c r="G45" s="43">
        <v>162868</v>
      </c>
      <c r="H45" s="45">
        <f t="shared" si="1"/>
        <v>192623</v>
      </c>
      <c r="I45" s="45">
        <f t="shared" si="4"/>
        <v>328669</v>
      </c>
      <c r="J45" s="45">
        <f t="shared" si="2"/>
        <v>434709</v>
      </c>
      <c r="K45" s="44">
        <f t="shared" si="3"/>
        <v>763378</v>
      </c>
      <c r="L45" s="56">
        <v>1232147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42</v>
      </c>
      <c r="B46" s="56">
        <v>908</v>
      </c>
      <c r="C46" s="56">
        <v>232</v>
      </c>
      <c r="D46" s="43">
        <v>9979</v>
      </c>
      <c r="E46" s="44">
        <f t="shared" si="0"/>
        <v>11119</v>
      </c>
      <c r="F46" s="56">
        <v>6193</v>
      </c>
      <c r="G46" s="43">
        <v>22361</v>
      </c>
      <c r="H46" s="45">
        <f t="shared" si="1"/>
        <v>28554</v>
      </c>
      <c r="I46" s="45">
        <f t="shared" si="4"/>
        <v>7333</v>
      </c>
      <c r="J46" s="45">
        <f t="shared" si="2"/>
        <v>32340</v>
      </c>
      <c r="K46" s="44">
        <f t="shared" si="3"/>
        <v>39673</v>
      </c>
      <c r="L46" s="56">
        <v>217</v>
      </c>
    </row>
    <row r="47" spans="1:21" s="15" customFormat="1" ht="12.75">
      <c r="A47" s="42" t="s">
        <v>43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74</v>
      </c>
      <c r="G47" s="43">
        <v>521</v>
      </c>
      <c r="H47" s="45">
        <f t="shared" si="1"/>
        <v>595</v>
      </c>
      <c r="I47" s="45">
        <f t="shared" si="4"/>
        <v>74</v>
      </c>
      <c r="J47" s="45">
        <f t="shared" si="2"/>
        <v>521</v>
      </c>
      <c r="K47" s="44">
        <f t="shared" si="3"/>
        <v>595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44</v>
      </c>
      <c r="B48" s="56">
        <v>18028</v>
      </c>
      <c r="C48" s="56">
        <v>5964</v>
      </c>
      <c r="D48" s="43">
        <v>180513</v>
      </c>
      <c r="E48" s="44">
        <f t="shared" si="0"/>
        <v>204505</v>
      </c>
      <c r="F48" s="56">
        <v>7108</v>
      </c>
      <c r="G48" s="43">
        <v>41273</v>
      </c>
      <c r="H48" s="45">
        <f t="shared" si="1"/>
        <v>48381</v>
      </c>
      <c r="I48" s="45">
        <f t="shared" si="4"/>
        <v>31100</v>
      </c>
      <c r="J48" s="45">
        <f t="shared" si="2"/>
        <v>221786</v>
      </c>
      <c r="K48" s="44">
        <f t="shared" si="3"/>
        <v>252886</v>
      </c>
      <c r="L48" s="56">
        <v>38538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45</v>
      </c>
      <c r="B49" s="56">
        <v>1</v>
      </c>
      <c r="C49" s="56">
        <v>9</v>
      </c>
      <c r="D49" s="43">
        <v>73</v>
      </c>
      <c r="E49" s="44">
        <f t="shared" si="0"/>
        <v>83</v>
      </c>
      <c r="F49" s="56">
        <v>2</v>
      </c>
      <c r="G49" s="43">
        <v>94</v>
      </c>
      <c r="H49" s="45">
        <f t="shared" si="1"/>
        <v>96</v>
      </c>
      <c r="I49" s="45">
        <f t="shared" si="4"/>
        <v>12</v>
      </c>
      <c r="J49" s="45">
        <f t="shared" si="2"/>
        <v>167</v>
      </c>
      <c r="K49" s="44">
        <f t="shared" si="3"/>
        <v>179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46</v>
      </c>
      <c r="B50" s="56">
        <v>37121</v>
      </c>
      <c r="C50" s="56">
        <v>6283</v>
      </c>
      <c r="D50" s="43">
        <v>293670</v>
      </c>
      <c r="E50" s="44">
        <f t="shared" si="0"/>
        <v>337074</v>
      </c>
      <c r="F50" s="56">
        <v>2657</v>
      </c>
      <c r="G50" s="43">
        <v>12520</v>
      </c>
      <c r="H50" s="45">
        <f t="shared" si="1"/>
        <v>15177</v>
      </c>
      <c r="I50" s="45">
        <f t="shared" si="4"/>
        <v>46061</v>
      </c>
      <c r="J50" s="45">
        <f t="shared" si="2"/>
        <v>306190</v>
      </c>
      <c r="K50" s="44">
        <f t="shared" si="3"/>
        <v>352251</v>
      </c>
      <c r="L50" s="56">
        <v>277726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47</v>
      </c>
      <c r="B51" s="56">
        <v>66</v>
      </c>
      <c r="C51" s="56">
        <v>26</v>
      </c>
      <c r="D51" s="43">
        <v>2032</v>
      </c>
      <c r="E51" s="44">
        <f t="shared" si="0"/>
        <v>2124</v>
      </c>
      <c r="F51" s="56">
        <v>627</v>
      </c>
      <c r="G51" s="43">
        <v>3508</v>
      </c>
      <c r="H51" s="45">
        <f t="shared" si="1"/>
        <v>4135</v>
      </c>
      <c r="I51" s="45">
        <f t="shared" si="4"/>
        <v>719</v>
      </c>
      <c r="J51" s="45">
        <f t="shared" si="2"/>
        <v>5540</v>
      </c>
      <c r="K51" s="44">
        <f t="shared" si="3"/>
        <v>6259</v>
      </c>
      <c r="L51" s="56">
        <v>800</v>
      </c>
    </row>
    <row r="52" spans="1:12" s="15" customFormat="1" ht="12.75">
      <c r="A52" s="42" t="s">
        <v>48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3">
        <v>0</v>
      </c>
      <c r="H52" s="45">
        <f t="shared" si="1"/>
        <v>0</v>
      </c>
      <c r="I52" s="45">
        <f t="shared" si="4"/>
        <v>0</v>
      </c>
      <c r="J52" s="45">
        <f t="shared" si="2"/>
        <v>0</v>
      </c>
      <c r="K52" s="44">
        <f t="shared" si="3"/>
        <v>0</v>
      </c>
      <c r="L52" s="56">
        <v>0</v>
      </c>
    </row>
    <row r="53" spans="1:12" s="46" customFormat="1" ht="12.75">
      <c r="A53" s="42" t="s">
        <v>49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0</v>
      </c>
      <c r="G53" s="43">
        <v>47</v>
      </c>
      <c r="H53" s="45">
        <f t="shared" si="1"/>
        <v>47</v>
      </c>
      <c r="I53" s="45">
        <f t="shared" si="4"/>
        <v>0</v>
      </c>
      <c r="J53" s="45">
        <f t="shared" si="2"/>
        <v>73</v>
      </c>
      <c r="K53" s="44">
        <f t="shared" si="3"/>
        <v>73</v>
      </c>
      <c r="L53" s="56">
        <v>0</v>
      </c>
    </row>
    <row r="54" spans="1:12" s="15" customFormat="1" ht="12.75">
      <c r="A54" s="42" t="s">
        <v>50</v>
      </c>
      <c r="B54" s="56">
        <v>26731</v>
      </c>
      <c r="C54" s="56">
        <v>31186</v>
      </c>
      <c r="D54" s="43">
        <v>299317</v>
      </c>
      <c r="E54" s="44">
        <f t="shared" si="0"/>
        <v>357234</v>
      </c>
      <c r="F54" s="56">
        <v>13053</v>
      </c>
      <c r="G54" s="43">
        <v>60652</v>
      </c>
      <c r="H54" s="45">
        <f t="shared" si="1"/>
        <v>73705</v>
      </c>
      <c r="I54" s="45">
        <f t="shared" si="4"/>
        <v>70970</v>
      </c>
      <c r="J54" s="45">
        <f t="shared" si="2"/>
        <v>359969</v>
      </c>
      <c r="K54" s="44">
        <f t="shared" si="3"/>
        <v>430939</v>
      </c>
      <c r="L54" s="56">
        <v>246047</v>
      </c>
    </row>
    <row r="55" spans="1:12" s="46" customFormat="1" ht="12.75">
      <c r="A55" s="42" t="s">
        <v>51</v>
      </c>
      <c r="B55" s="56">
        <v>3538</v>
      </c>
      <c r="C55" s="56">
        <v>1150</v>
      </c>
      <c r="D55" s="43">
        <v>22229</v>
      </c>
      <c r="E55" s="44">
        <f t="shared" si="0"/>
        <v>26917</v>
      </c>
      <c r="F55" s="56">
        <v>1131</v>
      </c>
      <c r="G55" s="43">
        <v>2451</v>
      </c>
      <c r="H55" s="45">
        <f t="shared" si="1"/>
        <v>3582</v>
      </c>
      <c r="I55" s="45">
        <f t="shared" si="4"/>
        <v>5819</v>
      </c>
      <c r="J55" s="45">
        <f t="shared" si="2"/>
        <v>24680</v>
      </c>
      <c r="K55" s="44">
        <f t="shared" si="3"/>
        <v>30499</v>
      </c>
      <c r="L55" s="56">
        <v>26425</v>
      </c>
    </row>
    <row r="56" spans="1:12" s="15" customFormat="1" ht="12.75">
      <c r="A56" s="42" t="s">
        <v>52</v>
      </c>
      <c r="B56" s="56">
        <v>8397</v>
      </c>
      <c r="C56" s="56">
        <v>20892</v>
      </c>
      <c r="D56" s="43">
        <v>159359</v>
      </c>
      <c r="E56" s="44">
        <f t="shared" si="0"/>
        <v>188648</v>
      </c>
      <c r="F56" s="56">
        <v>2866</v>
      </c>
      <c r="G56" s="43">
        <v>17022</v>
      </c>
      <c r="H56" s="45">
        <f t="shared" si="1"/>
        <v>19888</v>
      </c>
      <c r="I56" s="45">
        <f t="shared" si="4"/>
        <v>32155</v>
      </c>
      <c r="J56" s="45">
        <f t="shared" si="2"/>
        <v>176381</v>
      </c>
      <c r="K56" s="44">
        <f t="shared" si="3"/>
        <v>208536</v>
      </c>
      <c r="L56" s="56">
        <v>168690</v>
      </c>
    </row>
    <row r="57" spans="1:12" s="46" customFormat="1" ht="12.75">
      <c r="A57" s="42" t="s">
        <v>53</v>
      </c>
      <c r="B57" s="56">
        <v>308424</v>
      </c>
      <c r="C57" s="56">
        <v>3936</v>
      </c>
      <c r="D57" s="43">
        <v>2076270</v>
      </c>
      <c r="E57" s="44">
        <f t="shared" si="0"/>
        <v>2388630</v>
      </c>
      <c r="F57" s="56">
        <v>45635</v>
      </c>
      <c r="G57" s="43">
        <v>210447</v>
      </c>
      <c r="H57" s="45">
        <f t="shared" si="1"/>
        <v>256082</v>
      </c>
      <c r="I57" s="45">
        <f t="shared" si="4"/>
        <v>357995</v>
      </c>
      <c r="J57" s="45">
        <f t="shared" si="2"/>
        <v>2286717</v>
      </c>
      <c r="K57" s="44">
        <f t="shared" si="3"/>
        <v>2644712</v>
      </c>
      <c r="L57" s="56">
        <v>2473411</v>
      </c>
    </row>
    <row r="58" spans="1:12" s="15" customFormat="1" ht="12.75">
      <c r="A58" s="42" t="s">
        <v>54</v>
      </c>
      <c r="B58" s="56">
        <v>44341</v>
      </c>
      <c r="C58" s="56">
        <v>129760</v>
      </c>
      <c r="D58" s="43">
        <v>1036584</v>
      </c>
      <c r="E58" s="44">
        <f t="shared" si="0"/>
        <v>1210685</v>
      </c>
      <c r="F58" s="56">
        <v>31177</v>
      </c>
      <c r="G58" s="43">
        <v>174824</v>
      </c>
      <c r="H58" s="45">
        <f t="shared" si="1"/>
        <v>206001</v>
      </c>
      <c r="I58" s="45">
        <f t="shared" si="4"/>
        <v>205278</v>
      </c>
      <c r="J58" s="45">
        <f t="shared" si="2"/>
        <v>1211408</v>
      </c>
      <c r="K58" s="44">
        <f t="shared" si="3"/>
        <v>1416686</v>
      </c>
      <c r="L58" s="56">
        <v>1269760</v>
      </c>
    </row>
    <row r="59" spans="1:12" s="46" customFormat="1" ht="12.75">
      <c r="A59" s="42" t="s">
        <v>55</v>
      </c>
      <c r="B59" s="56">
        <v>139</v>
      </c>
      <c r="C59" s="56">
        <v>461</v>
      </c>
      <c r="D59" s="43">
        <v>4224</v>
      </c>
      <c r="E59" s="44">
        <f t="shared" si="0"/>
        <v>4824</v>
      </c>
      <c r="F59" s="56">
        <v>150</v>
      </c>
      <c r="G59" s="43">
        <v>2988</v>
      </c>
      <c r="H59" s="45">
        <f t="shared" si="1"/>
        <v>3138</v>
      </c>
      <c r="I59" s="45">
        <f t="shared" si="4"/>
        <v>750</v>
      </c>
      <c r="J59" s="45">
        <f t="shared" si="2"/>
        <v>7212</v>
      </c>
      <c r="K59" s="44">
        <f t="shared" si="3"/>
        <v>7962</v>
      </c>
      <c r="L59" s="56">
        <v>979</v>
      </c>
    </row>
    <row r="60" spans="1:12" s="15" customFormat="1" ht="12.75">
      <c r="A60" s="42" t="s">
        <v>56</v>
      </c>
      <c r="B60" s="56">
        <v>995</v>
      </c>
      <c r="C60" s="56">
        <v>24</v>
      </c>
      <c r="D60" s="43">
        <v>4894</v>
      </c>
      <c r="E60" s="44">
        <f t="shared" si="0"/>
        <v>5913</v>
      </c>
      <c r="F60" s="56">
        <v>195</v>
      </c>
      <c r="G60" s="43">
        <v>895</v>
      </c>
      <c r="H60" s="45">
        <f t="shared" si="1"/>
        <v>1090</v>
      </c>
      <c r="I60" s="45">
        <f t="shared" si="4"/>
        <v>1214</v>
      </c>
      <c r="J60" s="45">
        <f t="shared" si="2"/>
        <v>5789</v>
      </c>
      <c r="K60" s="44">
        <f t="shared" si="3"/>
        <v>7003</v>
      </c>
      <c r="L60" s="56">
        <v>4285</v>
      </c>
    </row>
    <row r="61" spans="1:12" s="15" customFormat="1" ht="12.75">
      <c r="A61" s="42" t="s">
        <v>57</v>
      </c>
      <c r="B61" s="56">
        <v>27355</v>
      </c>
      <c r="C61" s="56">
        <v>34</v>
      </c>
      <c r="D61" s="43">
        <v>178388</v>
      </c>
      <c r="E61" s="44">
        <f t="shared" si="0"/>
        <v>205777</v>
      </c>
      <c r="F61" s="56">
        <v>2252</v>
      </c>
      <c r="G61" s="43">
        <v>7389</v>
      </c>
      <c r="H61" s="45">
        <f t="shared" si="1"/>
        <v>9641</v>
      </c>
      <c r="I61" s="45">
        <f t="shared" si="4"/>
        <v>29641</v>
      </c>
      <c r="J61" s="45">
        <f t="shared" si="2"/>
        <v>185777</v>
      </c>
      <c r="K61" s="44">
        <f t="shared" si="3"/>
        <v>215418</v>
      </c>
      <c r="L61" s="56">
        <v>232655</v>
      </c>
    </row>
    <row r="62" spans="1:12" s="46" customFormat="1" ht="12.75">
      <c r="A62" s="42" t="s">
        <v>58</v>
      </c>
      <c r="B62" s="56">
        <v>260</v>
      </c>
      <c r="C62" s="56">
        <v>75</v>
      </c>
      <c r="D62" s="43">
        <v>2212</v>
      </c>
      <c r="E62" s="44">
        <f t="shared" si="0"/>
        <v>2547</v>
      </c>
      <c r="F62" s="56">
        <v>163</v>
      </c>
      <c r="G62" s="43">
        <v>672</v>
      </c>
      <c r="H62" s="45">
        <f t="shared" si="1"/>
        <v>835</v>
      </c>
      <c r="I62" s="45">
        <f t="shared" si="4"/>
        <v>498</v>
      </c>
      <c r="J62" s="45">
        <f t="shared" si="2"/>
        <v>2884</v>
      </c>
      <c r="K62" s="44">
        <f t="shared" si="3"/>
        <v>3382</v>
      </c>
      <c r="L62" s="56">
        <v>11</v>
      </c>
    </row>
    <row r="63" spans="1:12" s="15" customFormat="1" ht="12.75">
      <c r="A63" s="42" t="s">
        <v>59</v>
      </c>
      <c r="B63" s="56">
        <v>4546</v>
      </c>
      <c r="C63" s="56">
        <v>134</v>
      </c>
      <c r="D63" s="43">
        <v>36773</v>
      </c>
      <c r="E63" s="44">
        <f t="shared" si="0"/>
        <v>41453</v>
      </c>
      <c r="F63" s="56">
        <v>1808</v>
      </c>
      <c r="G63" s="43">
        <v>9859</v>
      </c>
      <c r="H63" s="45">
        <f t="shared" si="1"/>
        <v>11667</v>
      </c>
      <c r="I63" s="45">
        <f t="shared" si="4"/>
        <v>6488</v>
      </c>
      <c r="J63" s="45">
        <f t="shared" si="2"/>
        <v>46632</v>
      </c>
      <c r="K63" s="44">
        <f t="shared" si="3"/>
        <v>53120</v>
      </c>
      <c r="L63" s="56">
        <v>35887</v>
      </c>
    </row>
    <row r="64" spans="1:12" s="46" customFormat="1" ht="12.75">
      <c r="A64" s="42" t="s">
        <v>60</v>
      </c>
      <c r="B64" s="56">
        <v>1416</v>
      </c>
      <c r="C64" s="56">
        <v>1524</v>
      </c>
      <c r="D64" s="43">
        <v>14027</v>
      </c>
      <c r="E64" s="44">
        <f>SUM(B64:D64)</f>
        <v>16967</v>
      </c>
      <c r="F64" s="56">
        <v>447</v>
      </c>
      <c r="G64" s="43">
        <v>3600</v>
      </c>
      <c r="H64" s="45">
        <f t="shared" si="1"/>
        <v>4047</v>
      </c>
      <c r="I64" s="45">
        <f t="shared" si="4"/>
        <v>3387</v>
      </c>
      <c r="J64" s="45">
        <f t="shared" si="2"/>
        <v>17627</v>
      </c>
      <c r="K64" s="44">
        <f t="shared" si="3"/>
        <v>21014</v>
      </c>
      <c r="L64" s="56">
        <v>6511</v>
      </c>
    </row>
    <row r="65" spans="1:21" s="47" customFormat="1" ht="12.75">
      <c r="A65" s="42" t="s">
        <v>61</v>
      </c>
      <c r="B65" s="56">
        <v>6712</v>
      </c>
      <c r="C65" s="56">
        <v>659</v>
      </c>
      <c r="D65" s="43">
        <v>47122</v>
      </c>
      <c r="E65" s="44">
        <f t="shared" si="0"/>
        <v>54493</v>
      </c>
      <c r="F65" s="56">
        <v>1648</v>
      </c>
      <c r="G65" s="43">
        <v>8625</v>
      </c>
      <c r="H65" s="45">
        <f t="shared" si="1"/>
        <v>10273</v>
      </c>
      <c r="I65" s="45">
        <f t="shared" si="4"/>
        <v>9019</v>
      </c>
      <c r="J65" s="45">
        <f t="shared" si="2"/>
        <v>55747</v>
      </c>
      <c r="K65" s="44">
        <f t="shared" si="3"/>
        <v>64766</v>
      </c>
      <c r="L65" s="56">
        <v>103691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62</v>
      </c>
      <c r="B66" s="56">
        <v>1711</v>
      </c>
      <c r="C66" s="56">
        <v>902</v>
      </c>
      <c r="D66" s="43">
        <v>19496</v>
      </c>
      <c r="E66" s="44">
        <f t="shared" si="0"/>
        <v>22109</v>
      </c>
      <c r="F66" s="56">
        <v>3409</v>
      </c>
      <c r="G66" s="43">
        <v>19237</v>
      </c>
      <c r="H66" s="45">
        <f t="shared" si="1"/>
        <v>22646</v>
      </c>
      <c r="I66" s="45">
        <f t="shared" si="4"/>
        <v>6022</v>
      </c>
      <c r="J66" s="45">
        <f t="shared" si="2"/>
        <v>38733</v>
      </c>
      <c r="K66" s="44">
        <f t="shared" si="3"/>
        <v>44755</v>
      </c>
      <c r="L66" s="56">
        <v>34402</v>
      </c>
    </row>
    <row r="67" spans="1:12" s="15" customFormat="1" ht="12.75">
      <c r="A67" s="42" t="s">
        <v>63</v>
      </c>
      <c r="B67" s="56">
        <v>131</v>
      </c>
      <c r="C67" s="56">
        <v>130</v>
      </c>
      <c r="D67" s="43">
        <v>1205</v>
      </c>
      <c r="E67" s="44">
        <f t="shared" si="0"/>
        <v>1466</v>
      </c>
      <c r="F67" s="56">
        <v>389</v>
      </c>
      <c r="G67" s="43">
        <v>9606</v>
      </c>
      <c r="H67" s="45">
        <f t="shared" si="1"/>
        <v>9995</v>
      </c>
      <c r="I67" s="45">
        <f t="shared" si="4"/>
        <v>650</v>
      </c>
      <c r="J67" s="45">
        <f t="shared" si="2"/>
        <v>10811</v>
      </c>
      <c r="K67" s="44">
        <f t="shared" si="3"/>
        <v>11461</v>
      </c>
      <c r="L67" s="56">
        <v>1456</v>
      </c>
    </row>
    <row r="68" spans="1:12" s="15" customFormat="1" ht="12.75">
      <c r="A68" s="42" t="s">
        <v>64</v>
      </c>
      <c r="B68" s="56">
        <v>102379</v>
      </c>
      <c r="C68" s="56">
        <v>4700</v>
      </c>
      <c r="D68" s="43">
        <v>482159</v>
      </c>
      <c r="E68" s="44">
        <f t="shared" si="0"/>
        <v>589238</v>
      </c>
      <c r="F68" s="56">
        <v>19538</v>
      </c>
      <c r="G68" s="43">
        <v>36281</v>
      </c>
      <c r="H68" s="45">
        <f t="shared" si="1"/>
        <v>55819</v>
      </c>
      <c r="I68" s="45">
        <f t="shared" si="4"/>
        <v>126617</v>
      </c>
      <c r="J68" s="45">
        <f t="shared" si="2"/>
        <v>518440</v>
      </c>
      <c r="K68" s="44">
        <f t="shared" si="3"/>
        <v>645057</v>
      </c>
      <c r="L68" s="56">
        <v>391617</v>
      </c>
    </row>
    <row r="69" spans="1:12" s="15" customFormat="1" ht="12.75">
      <c r="A69" s="42" t="s">
        <v>65</v>
      </c>
      <c r="B69" s="56">
        <v>689</v>
      </c>
      <c r="C69" s="56">
        <v>33</v>
      </c>
      <c r="D69" s="43">
        <v>5159</v>
      </c>
      <c r="E69" s="44">
        <f t="shared" si="0"/>
        <v>5881</v>
      </c>
      <c r="F69" s="56">
        <v>2307</v>
      </c>
      <c r="G69" s="43">
        <v>11356</v>
      </c>
      <c r="H69" s="45">
        <f t="shared" si="1"/>
        <v>13663</v>
      </c>
      <c r="I69" s="45">
        <f t="shared" si="4"/>
        <v>3029</v>
      </c>
      <c r="J69" s="45">
        <f t="shared" si="2"/>
        <v>16515</v>
      </c>
      <c r="K69" s="44">
        <f t="shared" si="3"/>
        <v>19544</v>
      </c>
      <c r="L69" s="56">
        <v>5413</v>
      </c>
    </row>
    <row r="70" spans="1:12" s="15" customFormat="1" ht="12.75">
      <c r="A70" s="42" t="s">
        <v>66</v>
      </c>
      <c r="B70" s="56">
        <v>5346</v>
      </c>
      <c r="C70" s="56">
        <v>2919</v>
      </c>
      <c r="D70" s="43">
        <v>51817</v>
      </c>
      <c r="E70" s="44">
        <f t="shared" si="0"/>
        <v>60082</v>
      </c>
      <c r="F70" s="56">
        <v>1006</v>
      </c>
      <c r="G70" s="43">
        <v>5622</v>
      </c>
      <c r="H70" s="45">
        <f t="shared" si="1"/>
        <v>6628</v>
      </c>
      <c r="I70" s="45">
        <f t="shared" si="4"/>
        <v>9271</v>
      </c>
      <c r="J70" s="45">
        <f t="shared" si="2"/>
        <v>57439</v>
      </c>
      <c r="K70" s="44">
        <f t="shared" si="3"/>
        <v>66710</v>
      </c>
      <c r="L70" s="56">
        <v>8078</v>
      </c>
    </row>
    <row r="71" spans="1:12" s="15" customFormat="1" ht="12.75">
      <c r="A71" s="42" t="s">
        <v>67</v>
      </c>
      <c r="B71" s="56">
        <v>13131</v>
      </c>
      <c r="C71" s="56">
        <v>323</v>
      </c>
      <c r="D71" s="43">
        <v>68825</v>
      </c>
      <c r="E71" s="44">
        <f t="shared" si="0"/>
        <v>82279</v>
      </c>
      <c r="F71" s="56">
        <v>1436</v>
      </c>
      <c r="G71" s="43">
        <v>20468</v>
      </c>
      <c r="H71" s="45">
        <f t="shared" si="1"/>
        <v>21904</v>
      </c>
      <c r="I71" s="45">
        <f t="shared" si="4"/>
        <v>14890</v>
      </c>
      <c r="J71" s="45">
        <f t="shared" si="2"/>
        <v>89293</v>
      </c>
      <c r="K71" s="44">
        <f t="shared" si="3"/>
        <v>104183</v>
      </c>
      <c r="L71" s="56">
        <v>8414</v>
      </c>
    </row>
    <row r="72" spans="1:12" s="15" customFormat="1" ht="12.75">
      <c r="A72" s="42" t="s">
        <v>68</v>
      </c>
      <c r="B72" s="56">
        <v>1</v>
      </c>
      <c r="C72" s="56">
        <v>115</v>
      </c>
      <c r="D72" s="43">
        <v>883</v>
      </c>
      <c r="E72" s="44">
        <f t="shared" si="0"/>
        <v>999</v>
      </c>
      <c r="F72" s="56">
        <v>0</v>
      </c>
      <c r="G72" s="43">
        <v>0</v>
      </c>
      <c r="H72" s="45">
        <f t="shared" si="1"/>
        <v>0</v>
      </c>
      <c r="I72" s="45">
        <f t="shared" si="4"/>
        <v>116</v>
      </c>
      <c r="J72" s="45">
        <f t="shared" si="2"/>
        <v>883</v>
      </c>
      <c r="K72" s="44">
        <f t="shared" si="3"/>
        <v>999</v>
      </c>
      <c r="L72" s="56">
        <v>31</v>
      </c>
    </row>
    <row r="73" spans="1:12" s="15" customFormat="1" ht="12.75">
      <c r="A73" s="42" t="s">
        <v>69</v>
      </c>
      <c r="B73" s="56">
        <v>73040</v>
      </c>
      <c r="C73" s="56">
        <v>5342</v>
      </c>
      <c r="D73" s="43">
        <v>385405</v>
      </c>
      <c r="E73" s="44">
        <f t="shared" si="0"/>
        <v>463787</v>
      </c>
      <c r="F73" s="56">
        <v>8230</v>
      </c>
      <c r="G73" s="43">
        <v>34991</v>
      </c>
      <c r="H73" s="45">
        <f t="shared" si="1"/>
        <v>43221</v>
      </c>
      <c r="I73" s="45">
        <f t="shared" si="4"/>
        <v>86612</v>
      </c>
      <c r="J73" s="45">
        <f t="shared" si="2"/>
        <v>420396</v>
      </c>
      <c r="K73" s="44">
        <f t="shared" si="3"/>
        <v>507008</v>
      </c>
      <c r="L73" s="56">
        <v>396592</v>
      </c>
    </row>
    <row r="74" spans="1:12" s="15" customFormat="1" ht="12.75">
      <c r="A74" s="42" t="s">
        <v>70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71</v>
      </c>
      <c r="B75" s="56">
        <v>80318</v>
      </c>
      <c r="C75" s="56">
        <v>15</v>
      </c>
      <c r="D75" s="43">
        <v>799096</v>
      </c>
      <c r="E75" s="44">
        <f t="shared" si="0"/>
        <v>879429</v>
      </c>
      <c r="F75" s="56">
        <v>142</v>
      </c>
      <c r="G75" s="43">
        <v>1268</v>
      </c>
      <c r="H75" s="45">
        <f t="shared" si="1"/>
        <v>1410</v>
      </c>
      <c r="I75" s="45">
        <f t="shared" si="4"/>
        <v>80475</v>
      </c>
      <c r="J75" s="45">
        <f t="shared" si="2"/>
        <v>800364</v>
      </c>
      <c r="K75" s="44">
        <f t="shared" si="3"/>
        <v>880839</v>
      </c>
      <c r="L75" s="56">
        <v>8140792</v>
      </c>
    </row>
    <row r="76" spans="1:12" s="15" customFormat="1" ht="12.75">
      <c r="A76" s="42" t="s">
        <v>72</v>
      </c>
      <c r="B76" s="56">
        <v>94</v>
      </c>
      <c r="C76" s="56">
        <v>57</v>
      </c>
      <c r="D76" s="43">
        <v>1445</v>
      </c>
      <c r="E76" s="44">
        <f t="shared" si="0"/>
        <v>1596</v>
      </c>
      <c r="F76" s="56">
        <v>0</v>
      </c>
      <c r="G76" s="43">
        <v>27</v>
      </c>
      <c r="H76" s="45">
        <f t="shared" si="1"/>
        <v>27</v>
      </c>
      <c r="I76" s="45">
        <f t="shared" si="4"/>
        <v>151</v>
      </c>
      <c r="J76" s="45">
        <f t="shared" si="2"/>
        <v>1472</v>
      </c>
      <c r="K76" s="44">
        <f t="shared" si="3"/>
        <v>1623</v>
      </c>
      <c r="L76" s="56">
        <v>551</v>
      </c>
    </row>
    <row r="77" spans="1:12" s="15" customFormat="1" ht="12.75">
      <c r="A77" s="42" t="s">
        <v>73</v>
      </c>
      <c r="B77" s="56">
        <v>851</v>
      </c>
      <c r="C77" s="56">
        <v>848</v>
      </c>
      <c r="D77" s="43">
        <v>5332</v>
      </c>
      <c r="E77" s="44">
        <f t="shared" si="0"/>
        <v>7031</v>
      </c>
      <c r="F77" s="56">
        <v>136</v>
      </c>
      <c r="G77" s="43">
        <v>902</v>
      </c>
      <c r="H77" s="45">
        <f t="shared" si="1"/>
        <v>1038</v>
      </c>
      <c r="I77" s="45">
        <f t="shared" si="4"/>
        <v>1835</v>
      </c>
      <c r="J77" s="45">
        <f t="shared" si="2"/>
        <v>6234</v>
      </c>
      <c r="K77" s="44">
        <f t="shared" si="3"/>
        <v>8069</v>
      </c>
      <c r="L77" s="56">
        <v>1468</v>
      </c>
    </row>
    <row r="78" spans="1:12" s="46" customFormat="1" ht="12.75">
      <c r="A78" s="42" t="s">
        <v>74</v>
      </c>
      <c r="B78" s="56">
        <v>368</v>
      </c>
      <c r="C78" s="56">
        <v>0</v>
      </c>
      <c r="D78" s="43">
        <v>8896</v>
      </c>
      <c r="E78" s="44">
        <f t="shared" si="0"/>
        <v>9264</v>
      </c>
      <c r="F78" s="56">
        <v>90</v>
      </c>
      <c r="G78" s="43">
        <v>2301</v>
      </c>
      <c r="H78" s="45">
        <f t="shared" si="1"/>
        <v>2391</v>
      </c>
      <c r="I78" s="45">
        <f t="shared" si="4"/>
        <v>458</v>
      </c>
      <c r="J78" s="45">
        <f t="shared" si="2"/>
        <v>11197</v>
      </c>
      <c r="K78" s="44">
        <f t="shared" si="3"/>
        <v>11655</v>
      </c>
      <c r="L78" s="56">
        <v>0</v>
      </c>
    </row>
    <row r="79" spans="1:12" s="46" customFormat="1" ht="12.75">
      <c r="A79" s="42" t="s">
        <v>75</v>
      </c>
      <c r="B79" s="56">
        <v>0</v>
      </c>
      <c r="C79" s="56">
        <v>155</v>
      </c>
      <c r="D79" s="43">
        <v>747</v>
      </c>
      <c r="E79" s="44">
        <f t="shared" si="0"/>
        <v>902</v>
      </c>
      <c r="F79" s="56">
        <v>64</v>
      </c>
      <c r="G79" s="43">
        <v>345</v>
      </c>
      <c r="H79" s="45">
        <f t="shared" si="1"/>
        <v>409</v>
      </c>
      <c r="I79" s="45">
        <f t="shared" si="4"/>
        <v>219</v>
      </c>
      <c r="J79" s="45">
        <f t="shared" si="2"/>
        <v>1092</v>
      </c>
      <c r="K79" s="44">
        <f t="shared" si="3"/>
        <v>1311</v>
      </c>
      <c r="L79" s="56">
        <v>0</v>
      </c>
    </row>
    <row r="80" spans="1:12" s="15" customFormat="1" ht="12.75">
      <c r="A80" s="42" t="s">
        <v>76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0</v>
      </c>
      <c r="G80" s="43">
        <v>0</v>
      </c>
      <c r="H80" s="45">
        <f t="shared" si="1"/>
        <v>0</v>
      </c>
      <c r="I80" s="45">
        <f t="shared" si="4"/>
        <v>0</v>
      </c>
      <c r="J80" s="45">
        <f t="shared" si="2"/>
        <v>0</v>
      </c>
      <c r="K80" s="44">
        <f t="shared" si="3"/>
        <v>0</v>
      </c>
      <c r="L80" s="56">
        <v>0</v>
      </c>
    </row>
    <row r="81" spans="1:12" s="15" customFormat="1" ht="12.75">
      <c r="A81" s="42" t="s">
        <v>77</v>
      </c>
      <c r="B81" s="56">
        <v>1530</v>
      </c>
      <c r="C81" s="56">
        <v>0</v>
      </c>
      <c r="D81" s="43">
        <v>7726</v>
      </c>
      <c r="E81" s="44">
        <f t="shared" si="0"/>
        <v>9256</v>
      </c>
      <c r="F81" s="56">
        <v>893</v>
      </c>
      <c r="G81" s="43">
        <v>4400</v>
      </c>
      <c r="H81" s="45">
        <f t="shared" si="1"/>
        <v>5293</v>
      </c>
      <c r="I81" s="45">
        <f t="shared" si="4"/>
        <v>2423</v>
      </c>
      <c r="J81" s="45">
        <f t="shared" si="2"/>
        <v>12126</v>
      </c>
      <c r="K81" s="44">
        <f t="shared" si="3"/>
        <v>14549</v>
      </c>
      <c r="L81" s="56">
        <v>475</v>
      </c>
    </row>
    <row r="82" spans="1:12" s="15" customFormat="1" ht="12.75">
      <c r="A82" s="42" t="s">
        <v>78</v>
      </c>
      <c r="B82" s="56">
        <v>4157</v>
      </c>
      <c r="C82" s="56">
        <v>75</v>
      </c>
      <c r="D82" s="43">
        <v>35130</v>
      </c>
      <c r="E82" s="44">
        <f t="shared" si="0"/>
        <v>39362</v>
      </c>
      <c r="F82" s="56">
        <v>114</v>
      </c>
      <c r="G82" s="43">
        <v>1374</v>
      </c>
      <c r="H82" s="45">
        <f t="shared" si="1"/>
        <v>1488</v>
      </c>
      <c r="I82" s="45">
        <f t="shared" si="4"/>
        <v>4346</v>
      </c>
      <c r="J82" s="45">
        <f t="shared" si="2"/>
        <v>36504</v>
      </c>
      <c r="K82" s="44">
        <f t="shared" si="3"/>
        <v>40850</v>
      </c>
      <c r="L82" s="56">
        <v>42922</v>
      </c>
    </row>
    <row r="83" spans="1:12" s="46" customFormat="1" ht="12.75">
      <c r="A83" s="42" t="s">
        <v>79</v>
      </c>
      <c r="B83" s="56">
        <v>562</v>
      </c>
      <c r="C83" s="56">
        <v>509</v>
      </c>
      <c r="D83" s="43">
        <v>4459</v>
      </c>
      <c r="E83" s="44">
        <f t="shared" si="0"/>
        <v>5530</v>
      </c>
      <c r="F83" s="56">
        <v>9089</v>
      </c>
      <c r="G83" s="43">
        <v>49705</v>
      </c>
      <c r="H83" s="45">
        <f t="shared" si="1"/>
        <v>58794</v>
      </c>
      <c r="I83" s="45">
        <f t="shared" si="4"/>
        <v>10160</v>
      </c>
      <c r="J83" s="45">
        <f t="shared" si="2"/>
        <v>54164</v>
      </c>
      <c r="K83" s="44">
        <f t="shared" si="3"/>
        <v>64324</v>
      </c>
      <c r="L83" s="56">
        <v>9328</v>
      </c>
    </row>
    <row r="84" spans="1:12" s="15" customFormat="1" ht="12.75">
      <c r="A84" s="42" t="s">
        <v>80</v>
      </c>
      <c r="B84" s="56">
        <v>1</v>
      </c>
      <c r="C84" s="56">
        <v>0</v>
      </c>
      <c r="D84" s="43">
        <v>159</v>
      </c>
      <c r="E84" s="44">
        <f t="shared" si="0"/>
        <v>160</v>
      </c>
      <c r="F84" s="56">
        <v>644</v>
      </c>
      <c r="G84" s="43">
        <v>3320</v>
      </c>
      <c r="H84" s="45">
        <f t="shared" si="1"/>
        <v>3964</v>
      </c>
      <c r="I84" s="45">
        <f t="shared" si="4"/>
        <v>645</v>
      </c>
      <c r="J84" s="45">
        <f t="shared" si="2"/>
        <v>3479</v>
      </c>
      <c r="K84" s="44">
        <f t="shared" si="3"/>
        <v>4124</v>
      </c>
      <c r="L84" s="56">
        <v>698</v>
      </c>
    </row>
    <row r="85" spans="1:12" s="15" customFormat="1" ht="12.75">
      <c r="A85" s="42" t="s">
        <v>81</v>
      </c>
      <c r="B85" s="56">
        <v>0</v>
      </c>
      <c r="C85" s="56">
        <v>10</v>
      </c>
      <c r="D85" s="43">
        <v>58</v>
      </c>
      <c r="E85" s="44">
        <f t="shared" si="0"/>
        <v>68</v>
      </c>
      <c r="F85" s="56">
        <v>5</v>
      </c>
      <c r="G85" s="43">
        <v>95</v>
      </c>
      <c r="H85" s="45">
        <f t="shared" si="1"/>
        <v>100</v>
      </c>
      <c r="I85" s="45">
        <f t="shared" si="4"/>
        <v>15</v>
      </c>
      <c r="J85" s="45">
        <f t="shared" si="2"/>
        <v>153</v>
      </c>
      <c r="K85" s="44">
        <f t="shared" si="3"/>
        <v>168</v>
      </c>
      <c r="L85" s="56">
        <v>5</v>
      </c>
    </row>
    <row r="86" spans="1:12" s="46" customFormat="1" ht="12.75">
      <c r="A86" s="42" t="s">
        <v>82</v>
      </c>
      <c r="B86" s="56">
        <v>3447</v>
      </c>
      <c r="C86" s="56">
        <v>5189</v>
      </c>
      <c r="D86" s="43">
        <v>53718</v>
      </c>
      <c r="E86" s="44">
        <f>SUM(B86:D86)</f>
        <v>62354</v>
      </c>
      <c r="F86" s="56">
        <v>46668</v>
      </c>
      <c r="G86" s="43">
        <v>272809</v>
      </c>
      <c r="H86" s="45">
        <f t="shared" si="1"/>
        <v>319477</v>
      </c>
      <c r="I86" s="45">
        <f t="shared" si="4"/>
        <v>55304</v>
      </c>
      <c r="J86" s="45">
        <f>SUM(D86+G86)</f>
        <v>326527</v>
      </c>
      <c r="K86" s="44">
        <f t="shared" si="3"/>
        <v>381831</v>
      </c>
      <c r="L86" s="56">
        <v>67261</v>
      </c>
    </row>
    <row r="87" spans="1:12" s="46" customFormat="1" ht="12.75">
      <c r="A87" s="42" t="s">
        <v>83</v>
      </c>
      <c r="B87" s="56">
        <v>739</v>
      </c>
      <c r="C87" s="56">
        <v>327</v>
      </c>
      <c r="D87" s="43">
        <v>5310</v>
      </c>
      <c r="E87" s="44">
        <f t="shared" si="0"/>
        <v>6376</v>
      </c>
      <c r="F87" s="56">
        <v>474</v>
      </c>
      <c r="G87" s="43">
        <v>2851</v>
      </c>
      <c r="H87" s="45">
        <f t="shared" si="1"/>
        <v>3325</v>
      </c>
      <c r="I87" s="45">
        <f t="shared" si="4"/>
        <v>1540</v>
      </c>
      <c r="J87" s="45">
        <f t="shared" si="2"/>
        <v>8161</v>
      </c>
      <c r="K87" s="44">
        <f t="shared" si="3"/>
        <v>9701</v>
      </c>
      <c r="L87" s="56">
        <v>11591</v>
      </c>
    </row>
    <row r="88" spans="1:12" s="46" customFormat="1" ht="12.75">
      <c r="A88" s="42" t="s">
        <v>84</v>
      </c>
      <c r="B88" s="56">
        <v>1686</v>
      </c>
      <c r="C88" s="56">
        <v>24</v>
      </c>
      <c r="D88" s="43">
        <v>46927</v>
      </c>
      <c r="E88" s="44">
        <f t="shared" si="0"/>
        <v>48637</v>
      </c>
      <c r="F88" s="56">
        <v>18329</v>
      </c>
      <c r="G88" s="43">
        <v>23479</v>
      </c>
      <c r="H88" s="45">
        <f t="shared" si="1"/>
        <v>41808</v>
      </c>
      <c r="I88" s="45">
        <f t="shared" si="4"/>
        <v>20039</v>
      </c>
      <c r="J88" s="45">
        <f t="shared" si="2"/>
        <v>70406</v>
      </c>
      <c r="K88" s="44">
        <f t="shared" si="3"/>
        <v>90445</v>
      </c>
      <c r="L88" s="56">
        <v>9127</v>
      </c>
    </row>
    <row r="89" spans="1:12" s="15" customFormat="1" ht="12.75">
      <c r="A89" s="42" t="s">
        <v>85</v>
      </c>
      <c r="B89" s="56">
        <v>114</v>
      </c>
      <c r="C89" s="56">
        <v>3</v>
      </c>
      <c r="D89" s="43">
        <v>899</v>
      </c>
      <c r="E89" s="44">
        <f aca="true" t="shared" si="5" ref="E89:E119">SUM(B89:D89)</f>
        <v>1016</v>
      </c>
      <c r="F89" s="56">
        <v>17</v>
      </c>
      <c r="G89" s="43">
        <v>71</v>
      </c>
      <c r="H89" s="45">
        <f aca="true" t="shared" si="6" ref="H89:H119">SUM(F89:G89)</f>
        <v>88</v>
      </c>
      <c r="I89" s="45">
        <f aca="true" t="shared" si="7" ref="I89:I119">SUM(B89+C89+F89)</f>
        <v>134</v>
      </c>
      <c r="J89" s="45">
        <f aca="true" t="shared" si="8" ref="J89:J119">SUM(D89+G89)</f>
        <v>970</v>
      </c>
      <c r="K89" s="44">
        <f aca="true" t="shared" si="9" ref="K89:K119">SUM(E89+H89)</f>
        <v>1104</v>
      </c>
      <c r="L89" s="56">
        <v>425</v>
      </c>
    </row>
    <row r="90" spans="1:12" s="46" customFormat="1" ht="12.75">
      <c r="A90" s="42" t="s">
        <v>86</v>
      </c>
      <c r="B90" s="56">
        <v>22084</v>
      </c>
      <c r="C90" s="56">
        <v>8686</v>
      </c>
      <c r="D90" s="43">
        <v>227100</v>
      </c>
      <c r="E90" s="44">
        <f t="shared" si="5"/>
        <v>257870</v>
      </c>
      <c r="F90" s="56">
        <v>5514</v>
      </c>
      <c r="G90" s="43">
        <v>22594</v>
      </c>
      <c r="H90" s="45">
        <f t="shared" si="6"/>
        <v>28108</v>
      </c>
      <c r="I90" s="45">
        <f t="shared" si="7"/>
        <v>36284</v>
      </c>
      <c r="J90" s="45">
        <f t="shared" si="8"/>
        <v>249694</v>
      </c>
      <c r="K90" s="44">
        <f t="shared" si="9"/>
        <v>285978</v>
      </c>
      <c r="L90" s="56">
        <v>94166</v>
      </c>
    </row>
    <row r="91" spans="1:12" s="15" customFormat="1" ht="12.75">
      <c r="A91" s="42" t="s">
        <v>87</v>
      </c>
      <c r="B91" s="56">
        <v>15016</v>
      </c>
      <c r="C91" s="56">
        <v>6</v>
      </c>
      <c r="D91" s="43">
        <v>165644</v>
      </c>
      <c r="E91" s="44">
        <f t="shared" si="5"/>
        <v>180666</v>
      </c>
      <c r="F91" s="56">
        <v>1239</v>
      </c>
      <c r="G91" s="43">
        <v>29941</v>
      </c>
      <c r="H91" s="45">
        <f t="shared" si="6"/>
        <v>31180</v>
      </c>
      <c r="I91" s="45">
        <f t="shared" si="7"/>
        <v>16261</v>
      </c>
      <c r="J91" s="45">
        <f t="shared" si="8"/>
        <v>195585</v>
      </c>
      <c r="K91" s="44">
        <f t="shared" si="9"/>
        <v>211846</v>
      </c>
      <c r="L91" s="56">
        <v>308662</v>
      </c>
    </row>
    <row r="92" spans="1:21" s="47" customFormat="1" ht="12.75">
      <c r="A92" s="42" t="s">
        <v>88</v>
      </c>
      <c r="B92" s="56">
        <v>43385</v>
      </c>
      <c r="C92" s="56">
        <v>70</v>
      </c>
      <c r="D92" s="43">
        <v>363093</v>
      </c>
      <c r="E92" s="44">
        <f t="shared" si="5"/>
        <v>406548</v>
      </c>
      <c r="F92" s="56">
        <v>339</v>
      </c>
      <c r="G92" s="43">
        <v>2505</v>
      </c>
      <c r="H92" s="45">
        <f t="shared" si="6"/>
        <v>2844</v>
      </c>
      <c r="I92" s="45">
        <f t="shared" si="7"/>
        <v>43794</v>
      </c>
      <c r="J92" s="45">
        <f t="shared" si="8"/>
        <v>365598</v>
      </c>
      <c r="K92" s="44">
        <f t="shared" si="9"/>
        <v>409392</v>
      </c>
      <c r="L92" s="56">
        <v>786164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89</v>
      </c>
      <c r="B93" s="56">
        <v>47554</v>
      </c>
      <c r="C93" s="56">
        <v>10058</v>
      </c>
      <c r="D93" s="43">
        <v>455603</v>
      </c>
      <c r="E93" s="44">
        <f t="shared" si="5"/>
        <v>513215</v>
      </c>
      <c r="F93" s="56">
        <v>39908</v>
      </c>
      <c r="G93" s="43">
        <v>173417</v>
      </c>
      <c r="H93" s="45">
        <f t="shared" si="6"/>
        <v>213325</v>
      </c>
      <c r="I93" s="45">
        <f t="shared" si="7"/>
        <v>97520</v>
      </c>
      <c r="J93" s="45">
        <f t="shared" si="8"/>
        <v>629020</v>
      </c>
      <c r="K93" s="44">
        <f t="shared" si="9"/>
        <v>726540</v>
      </c>
      <c r="L93" s="56">
        <v>455923</v>
      </c>
    </row>
    <row r="94" spans="1:12" s="15" customFormat="1" ht="12.75" customHeight="1">
      <c r="A94" s="42" t="s">
        <v>90</v>
      </c>
      <c r="B94" s="56">
        <v>3</v>
      </c>
      <c r="C94" s="56">
        <v>152</v>
      </c>
      <c r="D94" s="43">
        <v>800</v>
      </c>
      <c r="E94" s="44">
        <f t="shared" si="5"/>
        <v>955</v>
      </c>
      <c r="F94" s="56">
        <v>289</v>
      </c>
      <c r="G94" s="43">
        <v>1077</v>
      </c>
      <c r="H94" s="45">
        <f t="shared" si="6"/>
        <v>1366</v>
      </c>
      <c r="I94" s="45">
        <f t="shared" si="7"/>
        <v>444</v>
      </c>
      <c r="J94" s="45">
        <f t="shared" si="8"/>
        <v>1877</v>
      </c>
      <c r="K94" s="44">
        <f t="shared" si="9"/>
        <v>2321</v>
      </c>
      <c r="L94" s="56">
        <v>0</v>
      </c>
    </row>
    <row r="95" spans="1:12" s="46" customFormat="1" ht="12.75">
      <c r="A95" s="42" t="s">
        <v>91</v>
      </c>
      <c r="B95" s="56">
        <v>30179</v>
      </c>
      <c r="C95" s="56">
        <v>827</v>
      </c>
      <c r="D95" s="43">
        <v>252451</v>
      </c>
      <c r="E95" s="44">
        <f t="shared" si="5"/>
        <v>283457</v>
      </c>
      <c r="F95" s="56">
        <v>2669</v>
      </c>
      <c r="G95" s="43">
        <v>86750</v>
      </c>
      <c r="H95" s="45">
        <f t="shared" si="6"/>
        <v>89419</v>
      </c>
      <c r="I95" s="45">
        <f t="shared" si="7"/>
        <v>33675</v>
      </c>
      <c r="J95" s="45">
        <f t="shared" si="8"/>
        <v>339201</v>
      </c>
      <c r="K95" s="44">
        <f t="shared" si="9"/>
        <v>372876</v>
      </c>
      <c r="L95" s="56">
        <v>608599</v>
      </c>
    </row>
    <row r="96" spans="1:12" s="46" customFormat="1" ht="12.75">
      <c r="A96" s="42" t="s">
        <v>92</v>
      </c>
      <c r="B96" s="56">
        <v>565</v>
      </c>
      <c r="C96" s="56">
        <v>12</v>
      </c>
      <c r="D96" s="43">
        <v>2585</v>
      </c>
      <c r="E96" s="44">
        <f t="shared" si="5"/>
        <v>3162</v>
      </c>
      <c r="F96" s="56">
        <v>24</v>
      </c>
      <c r="G96" s="43">
        <v>31</v>
      </c>
      <c r="H96" s="45">
        <f t="shared" si="6"/>
        <v>55</v>
      </c>
      <c r="I96" s="45">
        <f t="shared" si="7"/>
        <v>601</v>
      </c>
      <c r="J96" s="45">
        <f t="shared" si="8"/>
        <v>2616</v>
      </c>
      <c r="K96" s="44">
        <f t="shared" si="9"/>
        <v>3217</v>
      </c>
      <c r="L96" s="56">
        <v>341</v>
      </c>
    </row>
    <row r="97" spans="1:12" s="15" customFormat="1" ht="12.75">
      <c r="A97" s="42" t="s">
        <v>93</v>
      </c>
      <c r="B97" s="56">
        <v>3946</v>
      </c>
      <c r="C97" s="56">
        <v>229</v>
      </c>
      <c r="D97" s="43">
        <v>32292</v>
      </c>
      <c r="E97" s="44">
        <f t="shared" si="5"/>
        <v>36467</v>
      </c>
      <c r="F97" s="56">
        <v>51</v>
      </c>
      <c r="G97" s="43">
        <v>641</v>
      </c>
      <c r="H97" s="45">
        <f t="shared" si="6"/>
        <v>692</v>
      </c>
      <c r="I97" s="45">
        <f t="shared" si="7"/>
        <v>4226</v>
      </c>
      <c r="J97" s="45">
        <f t="shared" si="8"/>
        <v>32933</v>
      </c>
      <c r="K97" s="44">
        <f t="shared" si="9"/>
        <v>37159</v>
      </c>
      <c r="L97" s="56">
        <v>0</v>
      </c>
    </row>
    <row r="98" spans="1:12" s="46" customFormat="1" ht="12.75">
      <c r="A98" s="42" t="s">
        <v>94</v>
      </c>
      <c r="B98" s="56">
        <v>575</v>
      </c>
      <c r="C98" s="56">
        <v>4</v>
      </c>
      <c r="D98" s="43">
        <v>5187</v>
      </c>
      <c r="E98" s="44">
        <f t="shared" si="5"/>
        <v>5766</v>
      </c>
      <c r="F98" s="56">
        <v>367</v>
      </c>
      <c r="G98" s="43">
        <v>2862</v>
      </c>
      <c r="H98" s="45">
        <f t="shared" si="6"/>
        <v>3229</v>
      </c>
      <c r="I98" s="45">
        <f t="shared" si="7"/>
        <v>946</v>
      </c>
      <c r="J98" s="45">
        <f t="shared" si="8"/>
        <v>8049</v>
      </c>
      <c r="K98" s="44">
        <f t="shared" si="9"/>
        <v>8995</v>
      </c>
      <c r="L98" s="56">
        <v>129</v>
      </c>
    </row>
    <row r="99" spans="1:12" s="46" customFormat="1" ht="12.75">
      <c r="A99" s="42" t="s">
        <v>95</v>
      </c>
      <c r="B99" s="56">
        <v>30</v>
      </c>
      <c r="C99" s="56">
        <v>5</v>
      </c>
      <c r="D99" s="43">
        <v>1106</v>
      </c>
      <c r="E99" s="44">
        <f t="shared" si="5"/>
        <v>1141</v>
      </c>
      <c r="F99" s="56">
        <v>251</v>
      </c>
      <c r="G99" s="43">
        <v>1669</v>
      </c>
      <c r="H99" s="45">
        <f t="shared" si="6"/>
        <v>1920</v>
      </c>
      <c r="I99" s="45">
        <f t="shared" si="7"/>
        <v>286</v>
      </c>
      <c r="J99" s="45">
        <f t="shared" si="8"/>
        <v>2775</v>
      </c>
      <c r="K99" s="44">
        <f t="shared" si="9"/>
        <v>3061</v>
      </c>
      <c r="L99" s="56">
        <v>1163</v>
      </c>
    </row>
    <row r="100" spans="1:12" s="46" customFormat="1" ht="12.75">
      <c r="A100" s="42" t="s">
        <v>96</v>
      </c>
      <c r="B100" s="56">
        <v>1</v>
      </c>
      <c r="C100" s="56">
        <v>0</v>
      </c>
      <c r="D100" s="43">
        <v>22</v>
      </c>
      <c r="E100" s="44">
        <f t="shared" si="5"/>
        <v>23</v>
      </c>
      <c r="F100" s="56">
        <v>0</v>
      </c>
      <c r="G100" s="43">
        <v>0</v>
      </c>
      <c r="H100" s="45">
        <f t="shared" si="6"/>
        <v>0</v>
      </c>
      <c r="I100" s="45">
        <f t="shared" si="7"/>
        <v>1</v>
      </c>
      <c r="J100" s="45">
        <f t="shared" si="8"/>
        <v>22</v>
      </c>
      <c r="K100" s="44">
        <f t="shared" si="9"/>
        <v>23</v>
      </c>
      <c r="L100" s="56">
        <v>5</v>
      </c>
    </row>
    <row r="101" spans="1:12" s="15" customFormat="1" ht="12.75">
      <c r="A101" s="42" t="s">
        <v>97</v>
      </c>
      <c r="B101" s="56">
        <v>669</v>
      </c>
      <c r="C101" s="56">
        <v>12</v>
      </c>
      <c r="D101" s="43">
        <v>4274</v>
      </c>
      <c r="E101" s="44">
        <f t="shared" si="5"/>
        <v>4955</v>
      </c>
      <c r="F101" s="56">
        <v>27236</v>
      </c>
      <c r="G101" s="43">
        <v>185391</v>
      </c>
      <c r="H101" s="45">
        <f t="shared" si="6"/>
        <v>212627</v>
      </c>
      <c r="I101" s="45">
        <f t="shared" si="7"/>
        <v>27917</v>
      </c>
      <c r="J101" s="45">
        <f t="shared" si="8"/>
        <v>189665</v>
      </c>
      <c r="K101" s="44">
        <f t="shared" si="9"/>
        <v>217582</v>
      </c>
      <c r="L101" s="56">
        <v>104763</v>
      </c>
    </row>
    <row r="102" spans="1:12" s="46" customFormat="1" ht="12.75">
      <c r="A102" s="42" t="s">
        <v>98</v>
      </c>
      <c r="B102" s="56">
        <v>18292</v>
      </c>
      <c r="C102" s="56">
        <v>0</v>
      </c>
      <c r="D102" s="43">
        <v>117047</v>
      </c>
      <c r="E102" s="44">
        <f t="shared" si="5"/>
        <v>135339</v>
      </c>
      <c r="F102" s="56">
        <v>0</v>
      </c>
      <c r="G102" s="43">
        <v>18362</v>
      </c>
      <c r="H102" s="45">
        <f t="shared" si="6"/>
        <v>18362</v>
      </c>
      <c r="I102" s="45">
        <f t="shared" si="7"/>
        <v>18292</v>
      </c>
      <c r="J102" s="45">
        <f t="shared" si="8"/>
        <v>135409</v>
      </c>
      <c r="K102" s="44">
        <f t="shared" si="9"/>
        <v>153701</v>
      </c>
      <c r="L102" s="56">
        <v>102111</v>
      </c>
    </row>
    <row r="103" spans="1:12" s="15" customFormat="1" ht="12.75">
      <c r="A103" s="42" t="s">
        <v>99</v>
      </c>
      <c r="B103" s="56">
        <v>472</v>
      </c>
      <c r="C103" s="56">
        <v>97</v>
      </c>
      <c r="D103" s="43">
        <v>3133</v>
      </c>
      <c r="E103" s="44">
        <f t="shared" si="5"/>
        <v>3702</v>
      </c>
      <c r="F103" s="56">
        <v>74065</v>
      </c>
      <c r="G103" s="43">
        <v>434081</v>
      </c>
      <c r="H103" s="45">
        <f t="shared" si="6"/>
        <v>508146</v>
      </c>
      <c r="I103" s="45">
        <f t="shared" si="7"/>
        <v>74634</v>
      </c>
      <c r="J103" s="45">
        <f t="shared" si="8"/>
        <v>437214</v>
      </c>
      <c r="K103" s="44">
        <f t="shared" si="9"/>
        <v>511848</v>
      </c>
      <c r="L103" s="56">
        <v>101805</v>
      </c>
    </row>
    <row r="104" spans="1:12" s="15" customFormat="1" ht="12.75">
      <c r="A104" s="42" t="s">
        <v>100</v>
      </c>
      <c r="B104" s="56">
        <v>0</v>
      </c>
      <c r="C104" s="56">
        <v>0</v>
      </c>
      <c r="D104" s="43">
        <v>593</v>
      </c>
      <c r="E104" s="44">
        <f t="shared" si="5"/>
        <v>593</v>
      </c>
      <c r="F104" s="56">
        <v>0</v>
      </c>
      <c r="G104" s="43">
        <v>393</v>
      </c>
      <c r="H104" s="45">
        <f t="shared" si="6"/>
        <v>393</v>
      </c>
      <c r="I104" s="45">
        <f t="shared" si="7"/>
        <v>0</v>
      </c>
      <c r="J104" s="45">
        <f t="shared" si="8"/>
        <v>986</v>
      </c>
      <c r="K104" s="44">
        <f t="shared" si="9"/>
        <v>986</v>
      </c>
      <c r="L104" s="56">
        <v>0</v>
      </c>
    </row>
    <row r="105" spans="1:12" s="15" customFormat="1" ht="12.75">
      <c r="A105" s="42" t="s">
        <v>101</v>
      </c>
      <c r="B105" s="56">
        <v>8443</v>
      </c>
      <c r="C105" s="56">
        <v>6323</v>
      </c>
      <c r="D105" s="43">
        <v>94051</v>
      </c>
      <c r="E105" s="44">
        <f t="shared" si="5"/>
        <v>108817</v>
      </c>
      <c r="F105" s="56">
        <v>3259</v>
      </c>
      <c r="G105" s="43">
        <v>14983</v>
      </c>
      <c r="H105" s="45">
        <f t="shared" si="6"/>
        <v>18242</v>
      </c>
      <c r="I105" s="45">
        <f t="shared" si="7"/>
        <v>18025</v>
      </c>
      <c r="J105" s="45">
        <f t="shared" si="8"/>
        <v>109034</v>
      </c>
      <c r="K105" s="44">
        <f t="shared" si="9"/>
        <v>127059</v>
      </c>
      <c r="L105" s="56">
        <v>76506</v>
      </c>
    </row>
    <row r="106" spans="1:12" s="15" customFormat="1" ht="12.75">
      <c r="A106" s="42" t="s">
        <v>102</v>
      </c>
      <c r="B106" s="56">
        <v>1940</v>
      </c>
      <c r="C106" s="56">
        <v>786</v>
      </c>
      <c r="D106" s="43">
        <v>14824</v>
      </c>
      <c r="E106" s="44">
        <f t="shared" si="5"/>
        <v>17550</v>
      </c>
      <c r="F106" s="56">
        <v>1524</v>
      </c>
      <c r="G106" s="43">
        <v>8214</v>
      </c>
      <c r="H106" s="45">
        <f t="shared" si="6"/>
        <v>9738</v>
      </c>
      <c r="I106" s="45">
        <f t="shared" si="7"/>
        <v>4250</v>
      </c>
      <c r="J106" s="45">
        <f t="shared" si="8"/>
        <v>23038</v>
      </c>
      <c r="K106" s="44">
        <f t="shared" si="9"/>
        <v>27288</v>
      </c>
      <c r="L106" s="56">
        <v>38635</v>
      </c>
    </row>
    <row r="107" spans="1:12" s="46" customFormat="1" ht="12.75">
      <c r="A107" s="42" t="s">
        <v>103</v>
      </c>
      <c r="B107" s="56">
        <v>72984</v>
      </c>
      <c r="C107" s="56">
        <v>34975</v>
      </c>
      <c r="D107" s="43">
        <v>402937</v>
      </c>
      <c r="E107" s="44">
        <f t="shared" si="5"/>
        <v>510896</v>
      </c>
      <c r="F107" s="56">
        <v>7364</v>
      </c>
      <c r="G107" s="43">
        <v>38628</v>
      </c>
      <c r="H107" s="45">
        <f t="shared" si="6"/>
        <v>45992</v>
      </c>
      <c r="I107" s="45">
        <f t="shared" si="7"/>
        <v>115323</v>
      </c>
      <c r="J107" s="45">
        <f t="shared" si="8"/>
        <v>441565</v>
      </c>
      <c r="K107" s="44">
        <f t="shared" si="9"/>
        <v>556888</v>
      </c>
      <c r="L107" s="56">
        <v>246739</v>
      </c>
    </row>
    <row r="108" spans="1:12" s="46" customFormat="1" ht="12.75">
      <c r="A108" s="42" t="s">
        <v>104</v>
      </c>
      <c r="B108" s="56">
        <v>69969</v>
      </c>
      <c r="C108" s="56">
        <v>13803</v>
      </c>
      <c r="D108" s="43">
        <v>431605</v>
      </c>
      <c r="E108" s="44">
        <f t="shared" si="5"/>
        <v>515377</v>
      </c>
      <c r="F108" s="56">
        <v>3561</v>
      </c>
      <c r="G108" s="43">
        <v>18081</v>
      </c>
      <c r="H108" s="45">
        <f t="shared" si="6"/>
        <v>21642</v>
      </c>
      <c r="I108" s="45">
        <f t="shared" si="7"/>
        <v>87333</v>
      </c>
      <c r="J108" s="45">
        <f t="shared" si="8"/>
        <v>449686</v>
      </c>
      <c r="K108" s="44">
        <f t="shared" si="9"/>
        <v>537019</v>
      </c>
      <c r="L108" s="56">
        <v>330075</v>
      </c>
    </row>
    <row r="109" spans="1:12" s="46" customFormat="1" ht="11.25" customHeight="1">
      <c r="A109" s="42" t="s">
        <v>105</v>
      </c>
      <c r="B109" s="56">
        <v>1557</v>
      </c>
      <c r="C109" s="56">
        <v>810</v>
      </c>
      <c r="D109" s="43">
        <v>13277</v>
      </c>
      <c r="E109" s="44">
        <f t="shared" si="5"/>
        <v>15644</v>
      </c>
      <c r="F109" s="56">
        <v>184</v>
      </c>
      <c r="G109" s="43">
        <v>2595</v>
      </c>
      <c r="H109" s="45">
        <f t="shared" si="6"/>
        <v>2779</v>
      </c>
      <c r="I109" s="45">
        <f t="shared" si="7"/>
        <v>2551</v>
      </c>
      <c r="J109" s="45">
        <f t="shared" si="8"/>
        <v>15872</v>
      </c>
      <c r="K109" s="44">
        <f t="shared" si="9"/>
        <v>18423</v>
      </c>
      <c r="L109" s="56">
        <v>0</v>
      </c>
    </row>
    <row r="110" spans="1:12" s="46" customFormat="1" ht="12.75">
      <c r="A110" s="42" t="s">
        <v>106</v>
      </c>
      <c r="B110" s="56">
        <v>538</v>
      </c>
      <c r="C110" s="56">
        <v>299</v>
      </c>
      <c r="D110" s="43">
        <v>7390</v>
      </c>
      <c r="E110" s="44">
        <f t="shared" si="5"/>
        <v>8227</v>
      </c>
      <c r="F110" s="56">
        <v>645</v>
      </c>
      <c r="G110" s="43">
        <v>3601</v>
      </c>
      <c r="H110" s="45">
        <f t="shared" si="6"/>
        <v>4246</v>
      </c>
      <c r="I110" s="45">
        <f t="shared" si="7"/>
        <v>1482</v>
      </c>
      <c r="J110" s="45">
        <f t="shared" si="8"/>
        <v>10991</v>
      </c>
      <c r="K110" s="44">
        <f t="shared" si="9"/>
        <v>12473</v>
      </c>
      <c r="L110" s="56">
        <v>12069</v>
      </c>
    </row>
    <row r="111" spans="1:12" s="15" customFormat="1" ht="12.75">
      <c r="A111" s="42" t="s">
        <v>107</v>
      </c>
      <c r="B111" s="56">
        <v>205</v>
      </c>
      <c r="C111" s="56">
        <v>129</v>
      </c>
      <c r="D111" s="43">
        <v>1326</v>
      </c>
      <c r="E111" s="44">
        <f t="shared" si="5"/>
        <v>1660</v>
      </c>
      <c r="F111" s="56">
        <v>172</v>
      </c>
      <c r="G111" s="43">
        <v>677</v>
      </c>
      <c r="H111" s="45">
        <f t="shared" si="6"/>
        <v>849</v>
      </c>
      <c r="I111" s="45">
        <f t="shared" si="7"/>
        <v>506</v>
      </c>
      <c r="J111" s="45">
        <f t="shared" si="8"/>
        <v>2003</v>
      </c>
      <c r="K111" s="44">
        <f t="shared" si="9"/>
        <v>2509</v>
      </c>
      <c r="L111" s="56">
        <v>594</v>
      </c>
    </row>
    <row r="112" spans="1:12" s="46" customFormat="1" ht="12.75">
      <c r="A112" s="42" t="s">
        <v>108</v>
      </c>
      <c r="B112" s="56">
        <v>0</v>
      </c>
      <c r="C112" s="56">
        <v>0</v>
      </c>
      <c r="D112" s="43">
        <v>0</v>
      </c>
      <c r="E112" s="44">
        <f t="shared" si="5"/>
        <v>0</v>
      </c>
      <c r="F112" s="56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0</v>
      </c>
      <c r="K112" s="44">
        <f t="shared" si="9"/>
        <v>0</v>
      </c>
      <c r="L112" s="56">
        <v>0</v>
      </c>
    </row>
    <row r="113" spans="1:12" s="15" customFormat="1" ht="12.75">
      <c r="A113" s="42" t="s">
        <v>109</v>
      </c>
      <c r="B113" s="56">
        <v>14332</v>
      </c>
      <c r="C113" s="56">
        <v>48</v>
      </c>
      <c r="D113" s="43">
        <v>82021</v>
      </c>
      <c r="E113" s="44">
        <f t="shared" si="5"/>
        <v>96401</v>
      </c>
      <c r="F113" s="56">
        <v>1207</v>
      </c>
      <c r="G113" s="43">
        <v>8196</v>
      </c>
      <c r="H113" s="45">
        <f t="shared" si="6"/>
        <v>9403</v>
      </c>
      <c r="I113" s="45">
        <f t="shared" si="7"/>
        <v>15587</v>
      </c>
      <c r="J113" s="45">
        <f t="shared" si="8"/>
        <v>90217</v>
      </c>
      <c r="K113" s="44">
        <f t="shared" si="9"/>
        <v>105804</v>
      </c>
      <c r="L113" s="56">
        <v>245679</v>
      </c>
    </row>
    <row r="114" spans="1:12" s="15" customFormat="1" ht="12.75">
      <c r="A114" s="42" t="s">
        <v>110</v>
      </c>
      <c r="B114" s="56">
        <v>0</v>
      </c>
      <c r="C114" s="56">
        <v>0</v>
      </c>
      <c r="D114" s="43">
        <v>1</v>
      </c>
      <c r="E114" s="44">
        <f t="shared" si="5"/>
        <v>1</v>
      </c>
      <c r="F114" s="56">
        <v>0</v>
      </c>
      <c r="G114" s="43">
        <v>10</v>
      </c>
      <c r="H114" s="45">
        <f t="shared" si="6"/>
        <v>10</v>
      </c>
      <c r="I114" s="45">
        <f t="shared" si="7"/>
        <v>0</v>
      </c>
      <c r="J114" s="45">
        <f t="shared" si="8"/>
        <v>11</v>
      </c>
      <c r="K114" s="44">
        <f t="shared" si="9"/>
        <v>11</v>
      </c>
      <c r="L114" s="56">
        <v>0</v>
      </c>
    </row>
    <row r="115" spans="1:12" s="15" customFormat="1" ht="12.75">
      <c r="A115" s="42" t="s">
        <v>111</v>
      </c>
      <c r="B115" s="56">
        <v>0</v>
      </c>
      <c r="C115" s="56">
        <v>1205</v>
      </c>
      <c r="D115" s="43">
        <v>4731</v>
      </c>
      <c r="E115" s="44">
        <f t="shared" si="5"/>
        <v>5936</v>
      </c>
      <c r="F115" s="56">
        <v>3547</v>
      </c>
      <c r="G115" s="43">
        <v>19443</v>
      </c>
      <c r="H115" s="45">
        <f t="shared" si="6"/>
        <v>22990</v>
      </c>
      <c r="I115" s="45">
        <f t="shared" si="7"/>
        <v>4752</v>
      </c>
      <c r="J115" s="45">
        <f t="shared" si="8"/>
        <v>24174</v>
      </c>
      <c r="K115" s="44">
        <f t="shared" si="9"/>
        <v>28926</v>
      </c>
      <c r="L115" s="56">
        <v>5961</v>
      </c>
    </row>
    <row r="116" spans="1:12" s="46" customFormat="1" ht="12.75">
      <c r="A116" s="42" t="s">
        <v>112</v>
      </c>
      <c r="B116" s="56">
        <v>2388</v>
      </c>
      <c r="C116" s="56">
        <v>2511</v>
      </c>
      <c r="D116" s="43">
        <v>22431</v>
      </c>
      <c r="E116" s="44">
        <f t="shared" si="5"/>
        <v>27330</v>
      </c>
      <c r="F116" s="56">
        <v>1513</v>
      </c>
      <c r="G116" s="43">
        <v>7309</v>
      </c>
      <c r="H116" s="45">
        <f t="shared" si="6"/>
        <v>8822</v>
      </c>
      <c r="I116" s="45">
        <f t="shared" si="7"/>
        <v>6412</v>
      </c>
      <c r="J116" s="45">
        <f t="shared" si="8"/>
        <v>29740</v>
      </c>
      <c r="K116" s="44">
        <f t="shared" si="9"/>
        <v>36152</v>
      </c>
      <c r="L116" s="56">
        <v>10138</v>
      </c>
    </row>
    <row r="117" spans="1:12" s="15" customFormat="1" ht="12.75">
      <c r="A117" s="38" t="s">
        <v>113</v>
      </c>
      <c r="B117" s="56">
        <v>293</v>
      </c>
      <c r="C117" s="56">
        <v>0</v>
      </c>
      <c r="D117" s="39">
        <v>4115</v>
      </c>
      <c r="E117" s="40">
        <f t="shared" si="5"/>
        <v>4408</v>
      </c>
      <c r="F117" s="56">
        <v>0</v>
      </c>
      <c r="G117" s="39">
        <v>4551</v>
      </c>
      <c r="H117" s="41">
        <f t="shared" si="6"/>
        <v>4551</v>
      </c>
      <c r="I117" s="41">
        <f t="shared" si="7"/>
        <v>293</v>
      </c>
      <c r="J117" s="41">
        <f t="shared" si="8"/>
        <v>8666</v>
      </c>
      <c r="K117" s="40">
        <f t="shared" si="9"/>
        <v>8959</v>
      </c>
      <c r="L117" s="56">
        <v>4009</v>
      </c>
    </row>
    <row r="118" spans="1:12" s="15" customFormat="1" ht="12.75">
      <c r="A118" s="38" t="s">
        <v>114</v>
      </c>
      <c r="B118" s="56">
        <v>4019</v>
      </c>
      <c r="C118" s="56">
        <v>2456</v>
      </c>
      <c r="D118" s="39">
        <v>33676</v>
      </c>
      <c r="E118" s="40">
        <f t="shared" si="5"/>
        <v>40151</v>
      </c>
      <c r="F118" s="56">
        <v>21323</v>
      </c>
      <c r="G118" s="39">
        <v>27462</v>
      </c>
      <c r="H118" s="41">
        <f t="shared" si="6"/>
        <v>48785</v>
      </c>
      <c r="I118" s="41">
        <f t="shared" si="7"/>
        <v>27798</v>
      </c>
      <c r="J118" s="41">
        <f t="shared" si="8"/>
        <v>61138</v>
      </c>
      <c r="K118" s="40">
        <f t="shared" si="9"/>
        <v>88936</v>
      </c>
      <c r="L118" s="56">
        <v>13829</v>
      </c>
    </row>
    <row r="119" spans="1:12" s="46" customFormat="1" ht="9.75" customHeight="1">
      <c r="A119" s="42" t="s">
        <v>115</v>
      </c>
      <c r="B119" s="56">
        <v>13</v>
      </c>
      <c r="C119" s="56">
        <v>0</v>
      </c>
      <c r="D119" s="43">
        <v>1026</v>
      </c>
      <c r="E119" s="44">
        <f t="shared" si="5"/>
        <v>1039</v>
      </c>
      <c r="F119" s="56">
        <v>1064</v>
      </c>
      <c r="G119" s="43">
        <v>7346</v>
      </c>
      <c r="H119" s="45">
        <f t="shared" si="6"/>
        <v>8410</v>
      </c>
      <c r="I119" s="41">
        <f t="shared" si="7"/>
        <v>1077</v>
      </c>
      <c r="J119" s="45">
        <f t="shared" si="8"/>
        <v>8372</v>
      </c>
      <c r="K119" s="44">
        <f t="shared" si="9"/>
        <v>9449</v>
      </c>
      <c r="L119" s="56">
        <v>876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116</v>
      </c>
      <c r="B122" s="45">
        <f>SUM(B24:B119)</f>
        <v>1527754</v>
      </c>
      <c r="C122" s="45">
        <f>SUM(C24:C119)</f>
        <v>411353</v>
      </c>
      <c r="D122" s="45">
        <f aca="true" t="shared" si="10" ref="D122:L122">SUM(D24:D119)</f>
        <v>10659994</v>
      </c>
      <c r="E122" s="45">
        <f t="shared" si="10"/>
        <v>12599101</v>
      </c>
      <c r="F122" s="51">
        <f t="shared" si="10"/>
        <v>555309</v>
      </c>
      <c r="G122" s="45">
        <f t="shared" si="10"/>
        <v>2743852</v>
      </c>
      <c r="H122" s="45">
        <f t="shared" si="10"/>
        <v>3299161</v>
      </c>
      <c r="I122" s="45">
        <f t="shared" si="10"/>
        <v>2494416</v>
      </c>
      <c r="J122" s="45">
        <f>D122+G122</f>
        <v>13403846</v>
      </c>
      <c r="K122" s="45">
        <f>E122+H122</f>
        <v>15898262</v>
      </c>
      <c r="L122" s="51">
        <f t="shared" si="10"/>
        <v>20397440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117</v>
      </c>
    </row>
    <row r="126" spans="1:12" ht="9.75">
      <c r="A126" s="53" t="s">
        <v>118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119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</sheetData>
  <sheetProtection selectLockedCells="1" selectUnlockedCells="1"/>
  <mergeCells count="13">
    <mergeCell ref="A1:L1"/>
    <mergeCell ref="F2:G2"/>
    <mergeCell ref="A5:L5"/>
    <mergeCell ref="A7:L7"/>
    <mergeCell ref="A9:L9"/>
    <mergeCell ref="A12:L12"/>
    <mergeCell ref="A14:L14"/>
    <mergeCell ref="A15:L15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2016-06-06T09:02:57Z</dcterms:modified>
  <cp:category/>
  <cp:version/>
  <cp:contentType/>
  <cp:contentStatus/>
</cp:coreProperties>
</file>