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<sst xmlns="http://schemas.openxmlformats.org/spreadsheetml/2006/main" count="131" uniqueCount="124">
  <si>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</si>
  <si>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</si>
  <si>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</si>
  <si>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</si>
  <si>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</si>
  <si>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</si>
  <si>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</si>
  <si>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</si>
  <si>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</si>
  <si>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</si>
  <si>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</si>
  <si>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</si>
  <si>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</si>
  <si>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</si>
  <si>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</si>
  <si>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</si>
  <si>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</si>
  <si>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</si>
  <si>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</si>
  <si>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</si>
  <si>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</si>
  <si>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</si>
  <si>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</si>
  <si>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</si>
  <si>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</si>
  <si>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</si>
  <si>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</si>
  <si>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</si>
  <si>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</si>
  <si>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</si>
  <si>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</si>
  <si>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</si>
  <si>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</si>
  <si>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</si>
  <si>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</si>
  <si>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</si>
  <si>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</si>
  <si>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</si>
  <si>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</si>
  <si>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</si>
  <si>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</si>
  <si>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</si>
  <si>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</si>
  <si>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</si>
  <si>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</si>
  <si>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</si>
  <si>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</si>
  <si>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</si>
  <si>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</si>
  <si>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</si>
  <si>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</si>
  <si>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</si>
  <si>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</si>
  <si>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</si>
  <si>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</si>
  <si>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</si>
  <si>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</si>
  <si>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</si>
  <si>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</si>
  <si>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</si>
  <si>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</si>
  <si>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</si>
  <si>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</si>
  <si>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</si>
  <si>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</si>
  <si>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</si>
  <si>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</si>
  <si>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</si>
  <si>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</si>
  <si>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</si>
  <si>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</si>
  <si>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</si>
  <si>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</si>
  <si>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</si>
  <si>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</si>
  <si>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</si>
  <si>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</si>
  <si>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</si>
  <si>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</si>
  <si>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</si>
  <si>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</si>
  <si>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</si>
  <si>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</si>
  <si>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</si>
  <si>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</si>
  <si>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</si>
  <si>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</si>
  <si>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</si>
  <si>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</si>
  <si>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</si>
  <si>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</si>
  <si>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</si>
  <si>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</si>
  <si>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</si>
  <si>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</si>
  <si>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</si>
  <si>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</si>
  <si>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</si>
  <si>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</si>
  <si>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</si>
  <si>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</si>
  <si>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</si>
  <si>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</si>
  <si>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</si>
  <si>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</si>
  <si>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</si>
  <si>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</si>
  <si>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</si>
  <si>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</si>
  <si>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</si>
  <si>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</si>
  <si>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</si>
  <si>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</si>
  <si>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</si>
  <si>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</si>
  <si>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</si>
  <si>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</si>
  <si>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</si>
  <si>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</si>
  <si>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</si>
  <si>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</si>
  <si>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</si>
  <si>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NOVEMBRE</t>
  </si>
  <si>
    <t>MOIS DE 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</si>
</sst>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">
      <selection activeCell="M28" sqref="M28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121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120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5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6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7</v>
      </c>
    </row>
    <row r="20" spans="1:12" s="15" customFormat="1" ht="10.5" customHeight="1">
      <c r="A20" s="20" t="s">
        <v>8</v>
      </c>
      <c r="B20" s="62" t="s">
        <v>9</v>
      </c>
      <c r="C20" s="62"/>
      <c r="D20" s="62"/>
      <c r="E20" s="62"/>
      <c r="F20" s="62" t="s">
        <v>10</v>
      </c>
      <c r="G20" s="62"/>
      <c r="H20" s="62"/>
      <c r="I20" s="21"/>
      <c r="J20" s="22" t="s">
        <v>11</v>
      </c>
      <c r="K20" s="23"/>
      <c r="L20" s="20" t="s">
        <v>12</v>
      </c>
    </row>
    <row r="21" spans="1:12" s="15" customFormat="1" ht="10.5" customHeight="1">
      <c r="A21" s="20" t="s">
        <v>13</v>
      </c>
      <c r="B21" s="24" t="s">
        <v>14</v>
      </c>
      <c r="C21" s="25" t="s">
        <v>15</v>
      </c>
      <c r="D21" s="26"/>
      <c r="E21" s="27"/>
      <c r="F21" s="63" t="s">
        <v>16</v>
      </c>
      <c r="G21" s="63"/>
      <c r="H21" s="63"/>
      <c r="I21" s="28"/>
      <c r="J21" s="26"/>
      <c r="K21" s="27"/>
      <c r="L21" s="29" t="s">
        <v>17</v>
      </c>
    </row>
    <row r="22" spans="1:12" s="15" customFormat="1" ht="19.5" customHeight="1">
      <c r="A22" s="29" t="s">
        <v>13</v>
      </c>
      <c r="B22" s="60" t="s">
        <v>122</v>
      </c>
      <c r="C22" s="60"/>
      <c r="D22" s="30" t="s">
        <v>18</v>
      </c>
      <c r="E22" s="30" t="s">
        <v>19</v>
      </c>
      <c r="F22" s="31" t="s">
        <v>122</v>
      </c>
      <c r="G22" s="30" t="s">
        <v>18</v>
      </c>
      <c r="H22" s="30" t="s">
        <v>19</v>
      </c>
      <c r="I22" s="31" t="s">
        <v>122</v>
      </c>
      <c r="J22" s="30" t="s">
        <v>18</v>
      </c>
      <c r="K22" s="30" t="s">
        <v>11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20</v>
      </c>
      <c r="B24" s="56">
        <v>2469</v>
      </c>
      <c r="C24" s="56">
        <v>71</v>
      </c>
      <c r="D24" s="39">
        <v>5943</v>
      </c>
      <c r="E24" s="40">
        <f>SUM(B24:D24)</f>
        <v>8483</v>
      </c>
      <c r="F24" s="56">
        <v>1129</v>
      </c>
      <c r="G24" s="39">
        <v>2139</v>
      </c>
      <c r="H24" s="41">
        <f>SUM(F24:G24)</f>
        <v>3268</v>
      </c>
      <c r="I24" s="41">
        <f>SUM(B24+C24+F24)</f>
        <v>3669</v>
      </c>
      <c r="J24" s="41">
        <f>SUM(D24+G24)</f>
        <v>8082</v>
      </c>
      <c r="K24" s="40">
        <f>SUM(I24:J24)</f>
        <v>11751</v>
      </c>
      <c r="L24" s="56">
        <v>32133</v>
      </c>
    </row>
    <row r="25" spans="1:12" s="15" customFormat="1" ht="12.75">
      <c r="A25" s="38" t="s">
        <v>21</v>
      </c>
      <c r="B25" s="56">
        <v>7900</v>
      </c>
      <c r="C25" s="56">
        <v>22</v>
      </c>
      <c r="D25" s="39">
        <v>13998</v>
      </c>
      <c r="E25" s="40">
        <f aca="true" t="shared" si="0" ref="E25:E88">SUM(B25:D25)</f>
        <v>21920</v>
      </c>
      <c r="F25" s="56">
        <v>64</v>
      </c>
      <c r="G25" s="39">
        <v>398</v>
      </c>
      <c r="H25" s="41">
        <f aca="true" t="shared" si="1" ref="H25:H88">SUM(F25:G25)</f>
        <v>462</v>
      </c>
      <c r="I25" s="41">
        <f>SUM(B25+C25+F25)</f>
        <v>7986</v>
      </c>
      <c r="J25" s="41">
        <f aca="true" t="shared" si="2" ref="J25:J88">SUM(D25+G25)</f>
        <v>14396</v>
      </c>
      <c r="K25" s="40">
        <f aca="true" t="shared" si="3" ref="K25:K88">SUM(E25+H25)</f>
        <v>22382</v>
      </c>
      <c r="L25" s="56">
        <v>97634</v>
      </c>
    </row>
    <row r="26" spans="1:12" s="46" customFormat="1" ht="12.75">
      <c r="A26" s="42" t="s">
        <v>22</v>
      </c>
      <c r="B26" s="56">
        <v>1314</v>
      </c>
      <c r="C26" s="56">
        <v>17</v>
      </c>
      <c r="D26" s="43">
        <v>4448</v>
      </c>
      <c r="E26" s="44">
        <f t="shared" si="0"/>
        <v>5779</v>
      </c>
      <c r="F26" s="56">
        <v>197</v>
      </c>
      <c r="G26" s="43">
        <v>678</v>
      </c>
      <c r="H26" s="45">
        <f t="shared" si="1"/>
        <v>875</v>
      </c>
      <c r="I26" s="45">
        <f aca="true" t="shared" si="4" ref="I26:I88">SUM(B26+C26+F26)</f>
        <v>1528</v>
      </c>
      <c r="J26" s="45">
        <f t="shared" si="2"/>
        <v>5126</v>
      </c>
      <c r="K26" s="44">
        <f t="shared" si="3"/>
        <v>6654</v>
      </c>
      <c r="L26" s="56">
        <v>2534</v>
      </c>
    </row>
    <row r="27" spans="1:12" s="15" customFormat="1" ht="12.75">
      <c r="A27" s="38" t="s">
        <v>23</v>
      </c>
      <c r="B27" s="56">
        <v>594</v>
      </c>
      <c r="C27" s="56">
        <v>896</v>
      </c>
      <c r="D27" s="39">
        <v>6720</v>
      </c>
      <c r="E27" s="40">
        <f t="shared" si="0"/>
        <v>8210</v>
      </c>
      <c r="F27" s="56">
        <v>530</v>
      </c>
      <c r="G27" s="39">
        <v>2220</v>
      </c>
      <c r="H27" s="41">
        <f t="shared" si="1"/>
        <v>2750</v>
      </c>
      <c r="I27" s="41">
        <f t="shared" si="4"/>
        <v>2020</v>
      </c>
      <c r="J27" s="41">
        <f t="shared" si="2"/>
        <v>8940</v>
      </c>
      <c r="K27" s="40">
        <f t="shared" si="3"/>
        <v>10960</v>
      </c>
      <c r="L27" s="56">
        <v>1443</v>
      </c>
    </row>
    <row r="28" spans="1:12" s="15" customFormat="1" ht="12.75">
      <c r="A28" s="38" t="s">
        <v>24</v>
      </c>
      <c r="B28" s="56">
        <v>9</v>
      </c>
      <c r="C28" s="56">
        <v>185</v>
      </c>
      <c r="D28" s="39">
        <v>1240</v>
      </c>
      <c r="E28" s="40">
        <f t="shared" si="0"/>
        <v>1434</v>
      </c>
      <c r="F28" s="56">
        <v>51</v>
      </c>
      <c r="G28" s="39">
        <v>41</v>
      </c>
      <c r="H28" s="41">
        <f t="shared" si="1"/>
        <v>92</v>
      </c>
      <c r="I28" s="41">
        <f t="shared" si="4"/>
        <v>245</v>
      </c>
      <c r="J28" s="41">
        <f t="shared" si="2"/>
        <v>1281</v>
      </c>
      <c r="K28" s="40">
        <f t="shared" si="3"/>
        <v>1526</v>
      </c>
      <c r="L28" s="56">
        <v>105</v>
      </c>
    </row>
    <row r="29" spans="1:12" s="15" customFormat="1" ht="12.75">
      <c r="A29" s="38" t="s">
        <v>25</v>
      </c>
      <c r="B29" s="56">
        <v>1945</v>
      </c>
      <c r="C29" s="56">
        <v>39</v>
      </c>
      <c r="D29" s="39">
        <v>6262</v>
      </c>
      <c r="E29" s="40">
        <f t="shared" si="0"/>
        <v>8246</v>
      </c>
      <c r="F29" s="56">
        <v>9</v>
      </c>
      <c r="G29" s="39">
        <v>9</v>
      </c>
      <c r="H29" s="41">
        <f t="shared" si="1"/>
        <v>18</v>
      </c>
      <c r="I29" s="41">
        <f t="shared" si="4"/>
        <v>1993</v>
      </c>
      <c r="J29" s="41">
        <f t="shared" si="2"/>
        <v>6271</v>
      </c>
      <c r="K29" s="40">
        <f t="shared" si="3"/>
        <v>8264</v>
      </c>
      <c r="L29" s="56">
        <v>0</v>
      </c>
    </row>
    <row r="30" spans="1:12" s="46" customFormat="1" ht="12.75">
      <c r="A30" s="42" t="s">
        <v>26</v>
      </c>
      <c r="B30" s="56">
        <v>3752</v>
      </c>
      <c r="C30" s="56">
        <v>20187</v>
      </c>
      <c r="D30" s="43">
        <v>82411</v>
      </c>
      <c r="E30" s="44">
        <f t="shared" si="0"/>
        <v>106350</v>
      </c>
      <c r="F30" s="56">
        <v>3052</v>
      </c>
      <c r="G30" s="43">
        <v>8683</v>
      </c>
      <c r="H30" s="45">
        <f t="shared" si="1"/>
        <v>11735</v>
      </c>
      <c r="I30" s="41">
        <f t="shared" si="4"/>
        <v>26991</v>
      </c>
      <c r="J30" s="45">
        <f t="shared" si="2"/>
        <v>91094</v>
      </c>
      <c r="K30" s="44">
        <f t="shared" si="3"/>
        <v>118085</v>
      </c>
      <c r="L30" s="56">
        <v>58897</v>
      </c>
    </row>
    <row r="31" spans="1:12" s="15" customFormat="1" ht="12.75">
      <c r="A31" s="38" t="s">
        <v>27</v>
      </c>
      <c r="B31" s="56">
        <v>16</v>
      </c>
      <c r="C31" s="56">
        <v>0</v>
      </c>
      <c r="D31" s="39">
        <v>17</v>
      </c>
      <c r="E31" s="40">
        <f>SUM(B31:D31)</f>
        <v>33</v>
      </c>
      <c r="F31" s="56">
        <v>0</v>
      </c>
      <c r="G31" s="39">
        <v>0</v>
      </c>
      <c r="H31" s="41">
        <f t="shared" si="1"/>
        <v>0</v>
      </c>
      <c r="I31" s="41">
        <f>SUM(B31+C31+F31)</f>
        <v>16</v>
      </c>
      <c r="J31" s="41">
        <f t="shared" si="2"/>
        <v>17</v>
      </c>
      <c r="K31" s="40">
        <f t="shared" si="3"/>
        <v>33</v>
      </c>
      <c r="L31" s="56">
        <v>36</v>
      </c>
    </row>
    <row r="32" spans="1:12" s="15" customFormat="1" ht="12.75">
      <c r="A32" s="38" t="s">
        <v>28</v>
      </c>
      <c r="B32" s="56">
        <v>0</v>
      </c>
      <c r="C32" s="56">
        <v>133</v>
      </c>
      <c r="D32" s="39">
        <v>371</v>
      </c>
      <c r="E32" s="40">
        <f>SUM(B32:D32)</f>
        <v>504</v>
      </c>
      <c r="F32" s="56">
        <v>68</v>
      </c>
      <c r="G32" s="39">
        <v>229</v>
      </c>
      <c r="H32" s="41">
        <f t="shared" si="1"/>
        <v>297</v>
      </c>
      <c r="I32" s="41">
        <f>SUM(B32+C32+F32)</f>
        <v>201</v>
      </c>
      <c r="J32" s="41">
        <f>SUM(D32+G32)</f>
        <v>600</v>
      </c>
      <c r="K32" s="40">
        <f t="shared" si="3"/>
        <v>801</v>
      </c>
      <c r="L32" s="56">
        <v>63</v>
      </c>
    </row>
    <row r="33" spans="1:12" s="15" customFormat="1" ht="12.75">
      <c r="A33" s="38" t="s">
        <v>29</v>
      </c>
      <c r="B33" s="56">
        <v>28267</v>
      </c>
      <c r="C33" s="56">
        <v>0</v>
      </c>
      <c r="D33" s="39">
        <v>47148</v>
      </c>
      <c r="E33" s="40">
        <f t="shared" si="0"/>
        <v>75415</v>
      </c>
      <c r="F33" s="56">
        <v>6</v>
      </c>
      <c r="G33" s="39">
        <v>693</v>
      </c>
      <c r="H33" s="41">
        <f t="shared" si="1"/>
        <v>699</v>
      </c>
      <c r="I33" s="41">
        <f t="shared" si="4"/>
        <v>28273</v>
      </c>
      <c r="J33" s="41">
        <f t="shared" si="2"/>
        <v>47841</v>
      </c>
      <c r="K33" s="40">
        <f t="shared" si="3"/>
        <v>76114</v>
      </c>
      <c r="L33" s="56">
        <v>364079</v>
      </c>
    </row>
    <row r="34" spans="1:12" s="15" customFormat="1" ht="12.75">
      <c r="A34" s="38" t="s">
        <v>30</v>
      </c>
      <c r="B34" s="56">
        <v>26261</v>
      </c>
      <c r="C34" s="56">
        <v>62775</v>
      </c>
      <c r="D34" s="39">
        <v>174444</v>
      </c>
      <c r="E34" s="40">
        <f t="shared" si="0"/>
        <v>263480</v>
      </c>
      <c r="F34" s="56">
        <v>10500</v>
      </c>
      <c r="G34" s="39">
        <v>150849</v>
      </c>
      <c r="H34" s="41">
        <f t="shared" si="1"/>
        <v>161349</v>
      </c>
      <c r="I34" s="41">
        <f t="shared" si="4"/>
        <v>99536</v>
      </c>
      <c r="J34" s="41">
        <f t="shared" si="2"/>
        <v>325293</v>
      </c>
      <c r="K34" s="40">
        <f t="shared" si="3"/>
        <v>424829</v>
      </c>
      <c r="L34" s="56">
        <v>615735</v>
      </c>
    </row>
    <row r="35" spans="1:12" s="15" customFormat="1" ht="12.75">
      <c r="A35" s="38" t="s">
        <v>31</v>
      </c>
      <c r="B35" s="56">
        <v>451</v>
      </c>
      <c r="C35" s="56">
        <v>321</v>
      </c>
      <c r="D35" s="39">
        <v>3764</v>
      </c>
      <c r="E35" s="40">
        <f t="shared" si="0"/>
        <v>4536</v>
      </c>
      <c r="F35" s="56">
        <v>123</v>
      </c>
      <c r="G35" s="39">
        <v>456</v>
      </c>
      <c r="H35" s="41">
        <f t="shared" si="1"/>
        <v>579</v>
      </c>
      <c r="I35" s="41">
        <f t="shared" si="4"/>
        <v>895</v>
      </c>
      <c r="J35" s="41">
        <f t="shared" si="2"/>
        <v>4220</v>
      </c>
      <c r="K35" s="40">
        <f t="shared" si="3"/>
        <v>5115</v>
      </c>
      <c r="L35" s="56">
        <v>0</v>
      </c>
    </row>
    <row r="36" spans="1:12" s="46" customFormat="1" ht="12.75">
      <c r="A36" s="42" t="s">
        <v>32</v>
      </c>
      <c r="B36" s="56">
        <v>5715</v>
      </c>
      <c r="C36" s="56">
        <v>5342</v>
      </c>
      <c r="D36" s="43">
        <v>46242</v>
      </c>
      <c r="E36" s="44">
        <f t="shared" si="0"/>
        <v>57299</v>
      </c>
      <c r="F36" s="56">
        <v>2081</v>
      </c>
      <c r="G36" s="43">
        <v>7861</v>
      </c>
      <c r="H36" s="45">
        <f t="shared" si="1"/>
        <v>9942</v>
      </c>
      <c r="I36" s="41">
        <f t="shared" si="4"/>
        <v>13138</v>
      </c>
      <c r="J36" s="45">
        <f t="shared" si="2"/>
        <v>54103</v>
      </c>
      <c r="K36" s="44">
        <f t="shared" si="3"/>
        <v>67241</v>
      </c>
      <c r="L36" s="56">
        <v>23477</v>
      </c>
    </row>
    <row r="37" spans="1:12" s="15" customFormat="1" ht="12.75">
      <c r="A37" s="38" t="s">
        <v>33</v>
      </c>
      <c r="B37" s="56">
        <v>6034</v>
      </c>
      <c r="C37" s="56">
        <v>4323</v>
      </c>
      <c r="D37" s="39">
        <v>54819</v>
      </c>
      <c r="E37" s="40">
        <f t="shared" si="0"/>
        <v>65176</v>
      </c>
      <c r="F37" s="56">
        <v>8611</v>
      </c>
      <c r="G37" s="39">
        <v>48129</v>
      </c>
      <c r="H37" s="41">
        <f t="shared" si="1"/>
        <v>56740</v>
      </c>
      <c r="I37" s="41">
        <f t="shared" si="4"/>
        <v>18968</v>
      </c>
      <c r="J37" s="41">
        <f t="shared" si="2"/>
        <v>102948</v>
      </c>
      <c r="K37" s="40">
        <f t="shared" si="3"/>
        <v>121916</v>
      </c>
      <c r="L37" s="56">
        <v>7058</v>
      </c>
    </row>
    <row r="38" spans="1:12" s="15" customFormat="1" ht="12.75">
      <c r="A38" s="38" t="s">
        <v>34</v>
      </c>
      <c r="B38" s="56">
        <v>220</v>
      </c>
      <c r="C38" s="56">
        <v>532</v>
      </c>
      <c r="D38" s="39">
        <v>2672</v>
      </c>
      <c r="E38" s="40">
        <f t="shared" si="0"/>
        <v>3424</v>
      </c>
      <c r="F38" s="56">
        <v>2395</v>
      </c>
      <c r="G38" s="39">
        <v>6378</v>
      </c>
      <c r="H38" s="41">
        <f t="shared" si="1"/>
        <v>8773</v>
      </c>
      <c r="I38" s="41">
        <f t="shared" si="4"/>
        <v>3147</v>
      </c>
      <c r="J38" s="41">
        <f t="shared" si="2"/>
        <v>9050</v>
      </c>
      <c r="K38" s="40">
        <f t="shared" si="3"/>
        <v>12197</v>
      </c>
      <c r="L38" s="56">
        <v>3176</v>
      </c>
    </row>
    <row r="39" spans="1:12" s="15" customFormat="1" ht="12.75">
      <c r="A39" s="38" t="s">
        <v>35</v>
      </c>
      <c r="B39" s="56">
        <v>12</v>
      </c>
      <c r="C39" s="56">
        <v>615</v>
      </c>
      <c r="D39" s="39">
        <v>1951</v>
      </c>
      <c r="E39" s="40">
        <f t="shared" si="0"/>
        <v>2578</v>
      </c>
      <c r="F39" s="56">
        <v>726</v>
      </c>
      <c r="G39" s="39">
        <v>3520</v>
      </c>
      <c r="H39" s="41">
        <f t="shared" si="1"/>
        <v>4246</v>
      </c>
      <c r="I39" s="41">
        <f t="shared" si="4"/>
        <v>1353</v>
      </c>
      <c r="J39" s="41">
        <f t="shared" si="2"/>
        <v>5471</v>
      </c>
      <c r="K39" s="40">
        <f t="shared" si="3"/>
        <v>6824</v>
      </c>
      <c r="L39" s="56">
        <v>48653</v>
      </c>
    </row>
    <row r="40" spans="1:12" s="15" customFormat="1" ht="12.75">
      <c r="A40" s="38" t="s">
        <v>36</v>
      </c>
      <c r="B40" s="56">
        <v>1</v>
      </c>
      <c r="C40" s="56">
        <v>1360</v>
      </c>
      <c r="D40" s="39">
        <v>15461</v>
      </c>
      <c r="E40" s="40">
        <f t="shared" si="0"/>
        <v>16822</v>
      </c>
      <c r="F40" s="56">
        <v>720</v>
      </c>
      <c r="G40" s="39">
        <v>3947</v>
      </c>
      <c r="H40" s="41">
        <f t="shared" si="1"/>
        <v>4667</v>
      </c>
      <c r="I40" s="41">
        <f t="shared" si="4"/>
        <v>2081</v>
      </c>
      <c r="J40" s="41">
        <f t="shared" si="2"/>
        <v>19408</v>
      </c>
      <c r="K40" s="40">
        <f t="shared" si="3"/>
        <v>21489</v>
      </c>
      <c r="L40" s="56">
        <v>290235</v>
      </c>
    </row>
    <row r="41" spans="1:12" s="15" customFormat="1" ht="12.75">
      <c r="A41" s="38" t="s">
        <v>37</v>
      </c>
      <c r="B41" s="56">
        <v>9828</v>
      </c>
      <c r="C41" s="56">
        <v>11</v>
      </c>
      <c r="D41" s="39">
        <v>25448</v>
      </c>
      <c r="E41" s="40">
        <f t="shared" si="0"/>
        <v>35287</v>
      </c>
      <c r="F41" s="56">
        <v>9</v>
      </c>
      <c r="G41" s="39">
        <v>26</v>
      </c>
      <c r="H41" s="41">
        <f t="shared" si="1"/>
        <v>35</v>
      </c>
      <c r="I41" s="41">
        <f t="shared" si="4"/>
        <v>9848</v>
      </c>
      <c r="J41" s="41">
        <f t="shared" si="2"/>
        <v>25474</v>
      </c>
      <c r="K41" s="40">
        <f t="shared" si="3"/>
        <v>35322</v>
      </c>
      <c r="L41" s="56">
        <v>78910</v>
      </c>
    </row>
    <row r="42" spans="1:12" s="15" customFormat="1" ht="12.75">
      <c r="A42" s="38" t="s">
        <v>38</v>
      </c>
      <c r="B42" s="56">
        <v>10</v>
      </c>
      <c r="C42" s="56">
        <v>296</v>
      </c>
      <c r="D42" s="39">
        <v>633</v>
      </c>
      <c r="E42" s="40">
        <f t="shared" si="0"/>
        <v>939</v>
      </c>
      <c r="F42" s="56">
        <v>132</v>
      </c>
      <c r="G42" s="39">
        <v>296</v>
      </c>
      <c r="H42" s="41">
        <f t="shared" si="1"/>
        <v>428</v>
      </c>
      <c r="I42" s="41">
        <f t="shared" si="4"/>
        <v>438</v>
      </c>
      <c r="J42" s="41">
        <f t="shared" si="2"/>
        <v>929</v>
      </c>
      <c r="K42" s="40">
        <f t="shared" si="3"/>
        <v>1367</v>
      </c>
      <c r="L42" s="56">
        <v>0</v>
      </c>
    </row>
    <row r="43" spans="1:12" s="46" customFormat="1" ht="12.75">
      <c r="A43" s="42" t="s">
        <v>39</v>
      </c>
      <c r="B43" s="56">
        <v>123</v>
      </c>
      <c r="C43" s="56">
        <v>7</v>
      </c>
      <c r="D43" s="43">
        <v>881</v>
      </c>
      <c r="E43" s="44">
        <f t="shared" si="0"/>
        <v>1011</v>
      </c>
      <c r="F43" s="56">
        <v>9</v>
      </c>
      <c r="G43" s="43">
        <v>189</v>
      </c>
      <c r="H43" s="45">
        <f t="shared" si="1"/>
        <v>198</v>
      </c>
      <c r="I43" s="45">
        <f t="shared" si="4"/>
        <v>139</v>
      </c>
      <c r="J43" s="45">
        <f t="shared" si="2"/>
        <v>1070</v>
      </c>
      <c r="K43" s="44">
        <f t="shared" si="3"/>
        <v>1209</v>
      </c>
      <c r="L43" s="56">
        <v>0</v>
      </c>
    </row>
    <row r="44" spans="1:12" s="15" customFormat="1" ht="12.75">
      <c r="A44" s="42" t="s">
        <v>40</v>
      </c>
      <c r="B44" s="56">
        <v>1693</v>
      </c>
      <c r="C44" s="56">
        <v>12147</v>
      </c>
      <c r="D44" s="43">
        <v>54455</v>
      </c>
      <c r="E44" s="44">
        <f t="shared" si="0"/>
        <v>68295</v>
      </c>
      <c r="F44" s="56">
        <v>2346</v>
      </c>
      <c r="G44" s="43">
        <v>9190</v>
      </c>
      <c r="H44" s="45">
        <f t="shared" si="1"/>
        <v>11536</v>
      </c>
      <c r="I44" s="45">
        <f t="shared" si="4"/>
        <v>16186</v>
      </c>
      <c r="J44" s="45">
        <f t="shared" si="2"/>
        <v>63645</v>
      </c>
      <c r="K44" s="44">
        <f t="shared" si="3"/>
        <v>79831</v>
      </c>
      <c r="L44" s="56">
        <v>22315</v>
      </c>
    </row>
    <row r="45" spans="1:21" s="47" customFormat="1" ht="12.75">
      <c r="A45" s="42" t="s">
        <v>41</v>
      </c>
      <c r="B45" s="56">
        <v>51076</v>
      </c>
      <c r="C45" s="56">
        <v>1473</v>
      </c>
      <c r="D45" s="43">
        <v>113786</v>
      </c>
      <c r="E45" s="44">
        <f t="shared" si="0"/>
        <v>166335</v>
      </c>
      <c r="F45" s="56">
        <v>33256</v>
      </c>
      <c r="G45" s="43">
        <v>75989</v>
      </c>
      <c r="H45" s="45">
        <f t="shared" si="1"/>
        <v>109245</v>
      </c>
      <c r="I45" s="45">
        <f t="shared" si="4"/>
        <v>85805</v>
      </c>
      <c r="J45" s="45">
        <f t="shared" si="2"/>
        <v>189775</v>
      </c>
      <c r="K45" s="44">
        <f t="shared" si="3"/>
        <v>275580</v>
      </c>
      <c r="L45" s="56">
        <v>1002237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42</v>
      </c>
      <c r="B46" s="56">
        <v>775</v>
      </c>
      <c r="C46" s="56">
        <v>578</v>
      </c>
      <c r="D46" s="43">
        <v>3483</v>
      </c>
      <c r="E46" s="44">
        <f t="shared" si="0"/>
        <v>4836</v>
      </c>
      <c r="F46" s="56">
        <v>3944</v>
      </c>
      <c r="G46" s="43">
        <v>12689</v>
      </c>
      <c r="H46" s="45">
        <f t="shared" si="1"/>
        <v>16633</v>
      </c>
      <c r="I46" s="45">
        <f t="shared" si="4"/>
        <v>5297</v>
      </c>
      <c r="J46" s="45">
        <f t="shared" si="2"/>
        <v>16172</v>
      </c>
      <c r="K46" s="44">
        <f t="shared" si="3"/>
        <v>21469</v>
      </c>
      <c r="L46" s="56">
        <v>13565</v>
      </c>
    </row>
    <row r="47" spans="1:21" s="15" customFormat="1" ht="12.75">
      <c r="A47" s="42" t="s">
        <v>43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73</v>
      </c>
      <c r="G47" s="43">
        <v>321</v>
      </c>
      <c r="H47" s="45">
        <f t="shared" si="1"/>
        <v>394</v>
      </c>
      <c r="I47" s="45">
        <f t="shared" si="4"/>
        <v>73</v>
      </c>
      <c r="J47" s="45">
        <f t="shared" si="2"/>
        <v>321</v>
      </c>
      <c r="K47" s="44">
        <f t="shared" si="3"/>
        <v>394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44</v>
      </c>
      <c r="B48" s="56">
        <v>17460</v>
      </c>
      <c r="C48" s="56">
        <v>7936</v>
      </c>
      <c r="D48" s="43">
        <v>83627</v>
      </c>
      <c r="E48" s="44">
        <f t="shared" si="0"/>
        <v>109023</v>
      </c>
      <c r="F48" s="56">
        <v>8474</v>
      </c>
      <c r="G48" s="43">
        <v>16848</v>
      </c>
      <c r="H48" s="45">
        <f t="shared" si="1"/>
        <v>25322</v>
      </c>
      <c r="I48" s="45">
        <f t="shared" si="4"/>
        <v>33870</v>
      </c>
      <c r="J48" s="45">
        <f t="shared" si="2"/>
        <v>100475</v>
      </c>
      <c r="K48" s="44">
        <f t="shared" si="3"/>
        <v>134345</v>
      </c>
      <c r="L48" s="56">
        <v>42293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45</v>
      </c>
      <c r="B49" s="56">
        <v>0</v>
      </c>
      <c r="C49" s="56">
        <v>11</v>
      </c>
      <c r="D49" s="43">
        <v>37</v>
      </c>
      <c r="E49" s="44">
        <f t="shared" si="0"/>
        <v>48</v>
      </c>
      <c r="F49" s="56">
        <v>7</v>
      </c>
      <c r="G49" s="43">
        <v>74</v>
      </c>
      <c r="H49" s="45">
        <f t="shared" si="1"/>
        <v>81</v>
      </c>
      <c r="I49" s="45">
        <f t="shared" si="4"/>
        <v>18</v>
      </c>
      <c r="J49" s="45">
        <f t="shared" si="2"/>
        <v>111</v>
      </c>
      <c r="K49" s="44">
        <f t="shared" si="3"/>
        <v>129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46</v>
      </c>
      <c r="B50" s="56">
        <v>39811</v>
      </c>
      <c r="C50" s="56">
        <v>5536</v>
      </c>
      <c r="D50" s="43">
        <v>123308</v>
      </c>
      <c r="E50" s="44">
        <f t="shared" si="0"/>
        <v>168655</v>
      </c>
      <c r="F50" s="56">
        <v>2200</v>
      </c>
      <c r="G50" s="43">
        <v>6219</v>
      </c>
      <c r="H50" s="45">
        <f t="shared" si="1"/>
        <v>8419</v>
      </c>
      <c r="I50" s="45">
        <f t="shared" si="4"/>
        <v>47547</v>
      </c>
      <c r="J50" s="45">
        <f t="shared" si="2"/>
        <v>129527</v>
      </c>
      <c r="K50" s="44">
        <f t="shared" si="3"/>
        <v>177074</v>
      </c>
      <c r="L50" s="56">
        <v>157337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47</v>
      </c>
      <c r="B51" s="56">
        <v>57</v>
      </c>
      <c r="C51" s="56">
        <v>10</v>
      </c>
      <c r="D51" s="43">
        <v>1232</v>
      </c>
      <c r="E51" s="44">
        <f t="shared" si="0"/>
        <v>1299</v>
      </c>
      <c r="F51" s="56">
        <v>533</v>
      </c>
      <c r="G51" s="43">
        <v>1390</v>
      </c>
      <c r="H51" s="45">
        <f t="shared" si="1"/>
        <v>1923</v>
      </c>
      <c r="I51" s="45">
        <f t="shared" si="4"/>
        <v>600</v>
      </c>
      <c r="J51" s="45">
        <f t="shared" si="2"/>
        <v>2622</v>
      </c>
      <c r="K51" s="44">
        <f t="shared" si="3"/>
        <v>3222</v>
      </c>
      <c r="L51" s="56">
        <v>548</v>
      </c>
    </row>
    <row r="52" spans="1:12" s="15" customFormat="1" ht="12.75">
      <c r="A52" s="42" t="s">
        <v>48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3">
        <v>0</v>
      </c>
      <c r="H52" s="45">
        <f t="shared" si="1"/>
        <v>0</v>
      </c>
      <c r="I52" s="45">
        <f t="shared" si="4"/>
        <v>0</v>
      </c>
      <c r="J52" s="45">
        <f t="shared" si="2"/>
        <v>0</v>
      </c>
      <c r="K52" s="44">
        <f t="shared" si="3"/>
        <v>0</v>
      </c>
      <c r="L52" s="56">
        <v>0</v>
      </c>
    </row>
    <row r="53" spans="1:12" s="46" customFormat="1" ht="12.75">
      <c r="A53" s="42" t="s">
        <v>49</v>
      </c>
      <c r="B53" s="56">
        <v>0</v>
      </c>
      <c r="C53" s="56">
        <v>0</v>
      </c>
      <c r="D53" s="43">
        <v>26</v>
      </c>
      <c r="E53" s="44">
        <f t="shared" si="0"/>
        <v>26</v>
      </c>
      <c r="F53" s="56">
        <v>0</v>
      </c>
      <c r="G53" s="43">
        <v>47</v>
      </c>
      <c r="H53" s="45">
        <f t="shared" si="1"/>
        <v>47</v>
      </c>
      <c r="I53" s="45">
        <f t="shared" si="4"/>
        <v>0</v>
      </c>
      <c r="J53" s="45">
        <f t="shared" si="2"/>
        <v>73</v>
      </c>
      <c r="K53" s="44">
        <f t="shared" si="3"/>
        <v>73</v>
      </c>
      <c r="L53" s="56">
        <v>0</v>
      </c>
    </row>
    <row r="54" spans="1:12" s="15" customFormat="1" ht="12.75">
      <c r="A54" s="42" t="s">
        <v>50</v>
      </c>
      <c r="B54" s="56">
        <v>18816</v>
      </c>
      <c r="C54" s="56">
        <v>22164</v>
      </c>
      <c r="D54" s="43">
        <v>128638</v>
      </c>
      <c r="E54" s="44">
        <f t="shared" si="0"/>
        <v>169618</v>
      </c>
      <c r="F54" s="56">
        <v>9523</v>
      </c>
      <c r="G54" s="43">
        <v>31637</v>
      </c>
      <c r="H54" s="45">
        <f t="shared" si="1"/>
        <v>41160</v>
      </c>
      <c r="I54" s="45">
        <f t="shared" si="4"/>
        <v>50503</v>
      </c>
      <c r="J54" s="45">
        <f t="shared" si="2"/>
        <v>160275</v>
      </c>
      <c r="K54" s="44">
        <f t="shared" si="3"/>
        <v>210778</v>
      </c>
      <c r="L54" s="56">
        <v>179635</v>
      </c>
    </row>
    <row r="55" spans="1:12" s="46" customFormat="1" ht="12.75">
      <c r="A55" s="42" t="s">
        <v>51</v>
      </c>
      <c r="B55" s="56">
        <v>2292</v>
      </c>
      <c r="C55" s="56">
        <v>566</v>
      </c>
      <c r="D55" s="43">
        <v>8128</v>
      </c>
      <c r="E55" s="44">
        <f t="shared" si="0"/>
        <v>10986</v>
      </c>
      <c r="F55" s="56">
        <v>230</v>
      </c>
      <c r="G55" s="43">
        <v>1581</v>
      </c>
      <c r="H55" s="45">
        <f t="shared" si="1"/>
        <v>1811</v>
      </c>
      <c r="I55" s="45">
        <f t="shared" si="4"/>
        <v>3088</v>
      </c>
      <c r="J55" s="45">
        <f t="shared" si="2"/>
        <v>9709</v>
      </c>
      <c r="K55" s="44">
        <f t="shared" si="3"/>
        <v>12797</v>
      </c>
      <c r="L55" s="56">
        <v>11761</v>
      </c>
    </row>
    <row r="56" spans="1:12" s="15" customFormat="1" ht="12.75">
      <c r="A56" s="42" t="s">
        <v>52</v>
      </c>
      <c r="B56" s="56">
        <v>6491</v>
      </c>
      <c r="C56" s="56">
        <v>13210</v>
      </c>
      <c r="D56" s="43">
        <v>74332</v>
      </c>
      <c r="E56" s="44">
        <f t="shared" si="0"/>
        <v>94033</v>
      </c>
      <c r="F56" s="56">
        <v>6749</v>
      </c>
      <c r="G56" s="43">
        <v>6118</v>
      </c>
      <c r="H56" s="45">
        <f t="shared" si="1"/>
        <v>12867</v>
      </c>
      <c r="I56" s="45">
        <f t="shared" si="4"/>
        <v>26450</v>
      </c>
      <c r="J56" s="45">
        <f t="shared" si="2"/>
        <v>80450</v>
      </c>
      <c r="K56" s="44">
        <f t="shared" si="3"/>
        <v>106900</v>
      </c>
      <c r="L56" s="56">
        <v>22017</v>
      </c>
    </row>
    <row r="57" spans="1:12" s="46" customFormat="1" ht="12.75">
      <c r="A57" s="42" t="s">
        <v>53</v>
      </c>
      <c r="B57" s="56">
        <v>316872</v>
      </c>
      <c r="C57" s="56">
        <v>5627</v>
      </c>
      <c r="D57" s="43">
        <v>900824</v>
      </c>
      <c r="E57" s="44">
        <f t="shared" si="0"/>
        <v>1223323</v>
      </c>
      <c r="F57" s="56">
        <v>38996</v>
      </c>
      <c r="G57" s="43">
        <v>88672</v>
      </c>
      <c r="H57" s="45">
        <f t="shared" si="1"/>
        <v>127668</v>
      </c>
      <c r="I57" s="45">
        <f t="shared" si="4"/>
        <v>361495</v>
      </c>
      <c r="J57" s="45">
        <f t="shared" si="2"/>
        <v>989496</v>
      </c>
      <c r="K57" s="44">
        <f t="shared" si="3"/>
        <v>1350991</v>
      </c>
      <c r="L57" s="56">
        <v>2662028</v>
      </c>
    </row>
    <row r="58" spans="1:12" s="15" customFormat="1" ht="12.75">
      <c r="A58" s="42" t="s">
        <v>54</v>
      </c>
      <c r="B58" s="56">
        <v>41230</v>
      </c>
      <c r="C58" s="56">
        <v>97478</v>
      </c>
      <c r="D58" s="43">
        <v>473247</v>
      </c>
      <c r="E58" s="44">
        <f t="shared" si="0"/>
        <v>611955</v>
      </c>
      <c r="F58" s="56">
        <v>32082</v>
      </c>
      <c r="G58" s="43">
        <v>91161</v>
      </c>
      <c r="H58" s="45">
        <f t="shared" si="1"/>
        <v>123243</v>
      </c>
      <c r="I58" s="45">
        <f t="shared" si="4"/>
        <v>170790</v>
      </c>
      <c r="J58" s="45">
        <f t="shared" si="2"/>
        <v>564408</v>
      </c>
      <c r="K58" s="44">
        <f t="shared" si="3"/>
        <v>735198</v>
      </c>
      <c r="L58" s="56">
        <v>1316612</v>
      </c>
    </row>
    <row r="59" spans="1:12" s="46" customFormat="1" ht="12.75">
      <c r="A59" s="42" t="s">
        <v>55</v>
      </c>
      <c r="B59" s="56">
        <v>66</v>
      </c>
      <c r="C59" s="56">
        <v>373</v>
      </c>
      <c r="D59" s="43">
        <v>2181</v>
      </c>
      <c r="E59" s="44">
        <f t="shared" si="0"/>
        <v>2620</v>
      </c>
      <c r="F59" s="56">
        <v>142</v>
      </c>
      <c r="G59" s="43">
        <v>2651</v>
      </c>
      <c r="H59" s="45">
        <f t="shared" si="1"/>
        <v>2793</v>
      </c>
      <c r="I59" s="45">
        <f t="shared" si="4"/>
        <v>581</v>
      </c>
      <c r="J59" s="45">
        <f t="shared" si="2"/>
        <v>4832</v>
      </c>
      <c r="K59" s="44">
        <f t="shared" si="3"/>
        <v>5413</v>
      </c>
      <c r="L59" s="56">
        <v>944</v>
      </c>
    </row>
    <row r="60" spans="1:12" s="15" customFormat="1" ht="12.75">
      <c r="A60" s="42" t="s">
        <v>56</v>
      </c>
      <c r="B60" s="56">
        <v>490</v>
      </c>
      <c r="C60" s="56">
        <v>33</v>
      </c>
      <c r="D60" s="43">
        <v>2096</v>
      </c>
      <c r="E60" s="44">
        <f t="shared" si="0"/>
        <v>2619</v>
      </c>
      <c r="F60" s="56">
        <v>159</v>
      </c>
      <c r="G60" s="43">
        <v>418</v>
      </c>
      <c r="H60" s="45">
        <f t="shared" si="1"/>
        <v>577</v>
      </c>
      <c r="I60" s="45">
        <f t="shared" si="4"/>
        <v>682</v>
      </c>
      <c r="J60" s="45">
        <f t="shared" si="2"/>
        <v>2514</v>
      </c>
      <c r="K60" s="44">
        <f t="shared" si="3"/>
        <v>3196</v>
      </c>
      <c r="L60" s="56">
        <v>5368</v>
      </c>
    </row>
    <row r="61" spans="1:12" s="15" customFormat="1" ht="12.75">
      <c r="A61" s="42" t="s">
        <v>57</v>
      </c>
      <c r="B61" s="56">
        <v>28273</v>
      </c>
      <c r="C61" s="56">
        <v>0</v>
      </c>
      <c r="D61" s="43">
        <v>78574</v>
      </c>
      <c r="E61" s="44">
        <f t="shared" si="0"/>
        <v>106847</v>
      </c>
      <c r="F61" s="56">
        <v>1865</v>
      </c>
      <c r="G61" s="43">
        <v>4253</v>
      </c>
      <c r="H61" s="45">
        <f t="shared" si="1"/>
        <v>6118</v>
      </c>
      <c r="I61" s="45">
        <f t="shared" si="4"/>
        <v>30138</v>
      </c>
      <c r="J61" s="45">
        <f t="shared" si="2"/>
        <v>82827</v>
      </c>
      <c r="K61" s="44">
        <f t="shared" si="3"/>
        <v>112965</v>
      </c>
      <c r="L61" s="56">
        <v>160248</v>
      </c>
    </row>
    <row r="62" spans="1:12" s="46" customFormat="1" ht="12.75">
      <c r="A62" s="42" t="s">
        <v>58</v>
      </c>
      <c r="B62" s="56">
        <v>214</v>
      </c>
      <c r="C62" s="56">
        <v>80</v>
      </c>
      <c r="D62" s="43">
        <v>1013</v>
      </c>
      <c r="E62" s="44">
        <f t="shared" si="0"/>
        <v>1307</v>
      </c>
      <c r="F62" s="56">
        <v>209</v>
      </c>
      <c r="G62" s="43">
        <v>242</v>
      </c>
      <c r="H62" s="45">
        <f t="shared" si="1"/>
        <v>451</v>
      </c>
      <c r="I62" s="45">
        <f t="shared" si="4"/>
        <v>503</v>
      </c>
      <c r="J62" s="45">
        <f t="shared" si="2"/>
        <v>1255</v>
      </c>
      <c r="K62" s="44">
        <f t="shared" si="3"/>
        <v>1758</v>
      </c>
      <c r="L62" s="56">
        <v>67</v>
      </c>
    </row>
    <row r="63" spans="1:12" s="15" customFormat="1" ht="12.75">
      <c r="A63" s="42" t="s">
        <v>59</v>
      </c>
      <c r="B63" s="56">
        <v>5076</v>
      </c>
      <c r="C63" s="56">
        <v>141</v>
      </c>
      <c r="D63" s="43">
        <v>15965</v>
      </c>
      <c r="E63" s="44">
        <f t="shared" si="0"/>
        <v>21182</v>
      </c>
      <c r="F63" s="56">
        <v>1839</v>
      </c>
      <c r="G63" s="43">
        <v>4662</v>
      </c>
      <c r="H63" s="45">
        <f t="shared" si="1"/>
        <v>6501</v>
      </c>
      <c r="I63" s="45">
        <f t="shared" si="4"/>
        <v>7056</v>
      </c>
      <c r="J63" s="45">
        <f t="shared" si="2"/>
        <v>20627</v>
      </c>
      <c r="K63" s="44">
        <f t="shared" si="3"/>
        <v>27683</v>
      </c>
      <c r="L63" s="56">
        <v>49427</v>
      </c>
    </row>
    <row r="64" spans="1:12" s="46" customFormat="1" ht="12.75">
      <c r="A64" s="42" t="s">
        <v>60</v>
      </c>
      <c r="B64" s="56">
        <v>371</v>
      </c>
      <c r="C64" s="56">
        <v>1664</v>
      </c>
      <c r="D64" s="43">
        <v>6437</v>
      </c>
      <c r="E64" s="44">
        <f>SUM(B64:D64)</f>
        <v>8472</v>
      </c>
      <c r="F64" s="56">
        <v>292</v>
      </c>
      <c r="G64" s="43">
        <v>2379</v>
      </c>
      <c r="H64" s="45">
        <f t="shared" si="1"/>
        <v>2671</v>
      </c>
      <c r="I64" s="45">
        <f t="shared" si="4"/>
        <v>2327</v>
      </c>
      <c r="J64" s="45">
        <f t="shared" si="2"/>
        <v>8816</v>
      </c>
      <c r="K64" s="44">
        <f t="shared" si="3"/>
        <v>11143</v>
      </c>
      <c r="L64" s="56">
        <v>3433</v>
      </c>
    </row>
    <row r="65" spans="1:21" s="47" customFormat="1" ht="12.75">
      <c r="A65" s="42" t="s">
        <v>61</v>
      </c>
      <c r="B65" s="56">
        <v>6074</v>
      </c>
      <c r="C65" s="56">
        <v>658</v>
      </c>
      <c r="D65" s="43">
        <v>22876</v>
      </c>
      <c r="E65" s="44">
        <f t="shared" si="0"/>
        <v>29608</v>
      </c>
      <c r="F65" s="56">
        <v>2203</v>
      </c>
      <c r="G65" s="43">
        <v>3804</v>
      </c>
      <c r="H65" s="45">
        <f t="shared" si="1"/>
        <v>6007</v>
      </c>
      <c r="I65" s="45">
        <f t="shared" si="4"/>
        <v>8935</v>
      </c>
      <c r="J65" s="45">
        <f t="shared" si="2"/>
        <v>26680</v>
      </c>
      <c r="K65" s="44">
        <f t="shared" si="3"/>
        <v>35615</v>
      </c>
      <c r="L65" s="56">
        <v>53622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62</v>
      </c>
      <c r="B66" s="56">
        <v>2146</v>
      </c>
      <c r="C66" s="56">
        <v>1144</v>
      </c>
      <c r="D66" s="43">
        <v>7604</v>
      </c>
      <c r="E66" s="44">
        <f t="shared" si="0"/>
        <v>10894</v>
      </c>
      <c r="F66" s="56">
        <v>3248</v>
      </c>
      <c r="G66" s="43">
        <v>9186</v>
      </c>
      <c r="H66" s="45">
        <f t="shared" si="1"/>
        <v>12434</v>
      </c>
      <c r="I66" s="45">
        <f t="shared" si="4"/>
        <v>6538</v>
      </c>
      <c r="J66" s="45">
        <f t="shared" si="2"/>
        <v>16790</v>
      </c>
      <c r="K66" s="44">
        <f t="shared" si="3"/>
        <v>23328</v>
      </c>
      <c r="L66" s="56">
        <v>28190</v>
      </c>
    </row>
    <row r="67" spans="1:12" s="15" customFormat="1" ht="12.75">
      <c r="A67" s="42" t="s">
        <v>63</v>
      </c>
      <c r="B67" s="56">
        <v>80</v>
      </c>
      <c r="C67" s="56">
        <v>121</v>
      </c>
      <c r="D67" s="43">
        <v>527</v>
      </c>
      <c r="E67" s="44">
        <f t="shared" si="0"/>
        <v>728</v>
      </c>
      <c r="F67" s="56">
        <v>524</v>
      </c>
      <c r="G67" s="43">
        <v>8261</v>
      </c>
      <c r="H67" s="45">
        <f t="shared" si="1"/>
        <v>8785</v>
      </c>
      <c r="I67" s="45">
        <f t="shared" si="4"/>
        <v>725</v>
      </c>
      <c r="J67" s="45">
        <f t="shared" si="2"/>
        <v>8788</v>
      </c>
      <c r="K67" s="44">
        <f t="shared" si="3"/>
        <v>9513</v>
      </c>
      <c r="L67" s="56">
        <v>1506</v>
      </c>
    </row>
    <row r="68" spans="1:12" s="15" customFormat="1" ht="12.75">
      <c r="A68" s="42" t="s">
        <v>64</v>
      </c>
      <c r="B68" s="56">
        <v>97150</v>
      </c>
      <c r="C68" s="56">
        <v>3332</v>
      </c>
      <c r="D68" s="43">
        <v>173760</v>
      </c>
      <c r="E68" s="44">
        <f t="shared" si="0"/>
        <v>274242</v>
      </c>
      <c r="F68" s="56">
        <v>6422</v>
      </c>
      <c r="G68" s="43">
        <v>17491</v>
      </c>
      <c r="H68" s="45">
        <f t="shared" si="1"/>
        <v>23913</v>
      </c>
      <c r="I68" s="45">
        <f t="shared" si="4"/>
        <v>106904</v>
      </c>
      <c r="J68" s="45">
        <f t="shared" si="2"/>
        <v>191251</v>
      </c>
      <c r="K68" s="44">
        <f t="shared" si="3"/>
        <v>298155</v>
      </c>
      <c r="L68" s="56">
        <v>328917</v>
      </c>
    </row>
    <row r="69" spans="1:12" s="15" customFormat="1" ht="12.75">
      <c r="A69" s="42" t="s">
        <v>65</v>
      </c>
      <c r="B69" s="56">
        <v>578</v>
      </c>
      <c r="C69" s="56">
        <v>29</v>
      </c>
      <c r="D69" s="43">
        <v>2254</v>
      </c>
      <c r="E69" s="44">
        <f t="shared" si="0"/>
        <v>2861</v>
      </c>
      <c r="F69" s="56">
        <v>1753</v>
      </c>
      <c r="G69" s="43">
        <v>5800</v>
      </c>
      <c r="H69" s="45">
        <f t="shared" si="1"/>
        <v>7553</v>
      </c>
      <c r="I69" s="45">
        <f t="shared" si="4"/>
        <v>2360</v>
      </c>
      <c r="J69" s="45">
        <f t="shared" si="2"/>
        <v>8054</v>
      </c>
      <c r="K69" s="44">
        <f t="shared" si="3"/>
        <v>10414</v>
      </c>
      <c r="L69" s="56">
        <v>5321</v>
      </c>
    </row>
    <row r="70" spans="1:12" s="15" customFormat="1" ht="12.75">
      <c r="A70" s="42" t="s">
        <v>66</v>
      </c>
      <c r="B70" s="56">
        <v>5959</v>
      </c>
      <c r="C70" s="56">
        <v>1667</v>
      </c>
      <c r="D70" s="43">
        <v>25351</v>
      </c>
      <c r="E70" s="44">
        <f t="shared" si="0"/>
        <v>32977</v>
      </c>
      <c r="F70" s="56">
        <v>869</v>
      </c>
      <c r="G70" s="43">
        <v>3081</v>
      </c>
      <c r="H70" s="45">
        <f t="shared" si="1"/>
        <v>3950</v>
      </c>
      <c r="I70" s="45">
        <f t="shared" si="4"/>
        <v>8495</v>
      </c>
      <c r="J70" s="45">
        <f t="shared" si="2"/>
        <v>28432</v>
      </c>
      <c r="K70" s="44">
        <f t="shared" si="3"/>
        <v>36927</v>
      </c>
      <c r="L70" s="56">
        <v>2715</v>
      </c>
    </row>
    <row r="71" spans="1:12" s="15" customFormat="1" ht="12.75">
      <c r="A71" s="42" t="s">
        <v>67</v>
      </c>
      <c r="B71" s="56">
        <v>14543</v>
      </c>
      <c r="C71" s="56">
        <v>740</v>
      </c>
      <c r="D71" s="43">
        <v>21980</v>
      </c>
      <c r="E71" s="44">
        <f t="shared" si="0"/>
        <v>37263</v>
      </c>
      <c r="F71" s="56">
        <v>1194</v>
      </c>
      <c r="G71" s="43">
        <v>16922</v>
      </c>
      <c r="H71" s="45">
        <f t="shared" si="1"/>
        <v>18116</v>
      </c>
      <c r="I71" s="45">
        <f t="shared" si="4"/>
        <v>16477</v>
      </c>
      <c r="J71" s="45">
        <f t="shared" si="2"/>
        <v>38902</v>
      </c>
      <c r="K71" s="44">
        <f t="shared" si="3"/>
        <v>55379</v>
      </c>
      <c r="L71" s="56">
        <v>2989</v>
      </c>
    </row>
    <row r="72" spans="1:12" s="15" customFormat="1" ht="12.75">
      <c r="A72" s="42" t="s">
        <v>68</v>
      </c>
      <c r="B72" s="56">
        <v>4</v>
      </c>
      <c r="C72" s="56">
        <v>113</v>
      </c>
      <c r="D72" s="43">
        <v>445</v>
      </c>
      <c r="E72" s="44">
        <f t="shared" si="0"/>
        <v>562</v>
      </c>
      <c r="F72" s="56">
        <v>0</v>
      </c>
      <c r="G72" s="43">
        <v>0</v>
      </c>
      <c r="H72" s="45">
        <f t="shared" si="1"/>
        <v>0</v>
      </c>
      <c r="I72" s="45">
        <f t="shared" si="4"/>
        <v>117</v>
      </c>
      <c r="J72" s="45">
        <f t="shared" si="2"/>
        <v>445</v>
      </c>
      <c r="K72" s="44">
        <f t="shared" si="3"/>
        <v>562</v>
      </c>
      <c r="L72" s="56">
        <v>83</v>
      </c>
    </row>
    <row r="73" spans="1:12" s="15" customFormat="1" ht="12.75">
      <c r="A73" s="42" t="s">
        <v>69</v>
      </c>
      <c r="B73" s="56">
        <v>75723</v>
      </c>
      <c r="C73" s="56">
        <v>3190</v>
      </c>
      <c r="D73" s="43">
        <v>152314</v>
      </c>
      <c r="E73" s="44">
        <f t="shared" si="0"/>
        <v>231227</v>
      </c>
      <c r="F73" s="56">
        <v>5835</v>
      </c>
      <c r="G73" s="43">
        <v>18126</v>
      </c>
      <c r="H73" s="45">
        <f t="shared" si="1"/>
        <v>23961</v>
      </c>
      <c r="I73" s="45">
        <f t="shared" si="4"/>
        <v>84748</v>
      </c>
      <c r="J73" s="45">
        <f t="shared" si="2"/>
        <v>170440</v>
      </c>
      <c r="K73" s="44">
        <f t="shared" si="3"/>
        <v>255188</v>
      </c>
      <c r="L73" s="56">
        <v>584488</v>
      </c>
    </row>
    <row r="74" spans="1:12" s="15" customFormat="1" ht="12.75">
      <c r="A74" s="42" t="s">
        <v>70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71</v>
      </c>
      <c r="B75" s="56">
        <v>142669</v>
      </c>
      <c r="C75" s="56">
        <v>1</v>
      </c>
      <c r="D75" s="43">
        <v>274564</v>
      </c>
      <c r="E75" s="44">
        <f t="shared" si="0"/>
        <v>417234</v>
      </c>
      <c r="F75" s="56">
        <v>252</v>
      </c>
      <c r="G75" s="43">
        <v>637</v>
      </c>
      <c r="H75" s="45">
        <f t="shared" si="1"/>
        <v>889</v>
      </c>
      <c r="I75" s="45">
        <f t="shared" si="4"/>
        <v>142922</v>
      </c>
      <c r="J75" s="45">
        <f t="shared" si="2"/>
        <v>275201</v>
      </c>
      <c r="K75" s="44">
        <f t="shared" si="3"/>
        <v>418123</v>
      </c>
      <c r="L75" s="56">
        <v>5833908</v>
      </c>
    </row>
    <row r="76" spans="1:12" s="15" customFormat="1" ht="12.75">
      <c r="A76" s="42" t="s">
        <v>72</v>
      </c>
      <c r="B76" s="56">
        <v>190</v>
      </c>
      <c r="C76" s="56">
        <v>77</v>
      </c>
      <c r="D76" s="43">
        <v>647</v>
      </c>
      <c r="E76" s="44">
        <f t="shared" si="0"/>
        <v>914</v>
      </c>
      <c r="F76" s="56">
        <v>9</v>
      </c>
      <c r="G76" s="43">
        <v>2</v>
      </c>
      <c r="H76" s="45">
        <f t="shared" si="1"/>
        <v>11</v>
      </c>
      <c r="I76" s="45">
        <f t="shared" si="4"/>
        <v>276</v>
      </c>
      <c r="J76" s="45">
        <f t="shared" si="2"/>
        <v>649</v>
      </c>
      <c r="K76" s="44">
        <f t="shared" si="3"/>
        <v>925</v>
      </c>
      <c r="L76" s="56">
        <v>585</v>
      </c>
    </row>
    <row r="77" spans="1:12" s="15" customFormat="1" ht="12.75">
      <c r="A77" s="42" t="s">
        <v>73</v>
      </c>
      <c r="B77" s="56">
        <v>583</v>
      </c>
      <c r="C77" s="56">
        <v>502</v>
      </c>
      <c r="D77" s="43">
        <v>1366</v>
      </c>
      <c r="E77" s="44">
        <f t="shared" si="0"/>
        <v>2451</v>
      </c>
      <c r="F77" s="56">
        <v>0</v>
      </c>
      <c r="G77" s="43">
        <v>262</v>
      </c>
      <c r="H77" s="45">
        <f t="shared" si="1"/>
        <v>262</v>
      </c>
      <c r="I77" s="45">
        <f t="shared" si="4"/>
        <v>1085</v>
      </c>
      <c r="J77" s="45">
        <f t="shared" si="2"/>
        <v>1628</v>
      </c>
      <c r="K77" s="44">
        <f t="shared" si="3"/>
        <v>2713</v>
      </c>
      <c r="L77" s="56">
        <v>2448</v>
      </c>
    </row>
    <row r="78" spans="1:12" s="46" customFormat="1" ht="12.75">
      <c r="A78" s="42" t="s">
        <v>74</v>
      </c>
      <c r="B78" s="56">
        <v>418</v>
      </c>
      <c r="C78" s="56">
        <v>0</v>
      </c>
      <c r="D78" s="43">
        <v>968</v>
      </c>
      <c r="E78" s="44">
        <f t="shared" si="0"/>
        <v>1386</v>
      </c>
      <c r="F78" s="56">
        <v>99</v>
      </c>
      <c r="G78" s="43">
        <v>312</v>
      </c>
      <c r="H78" s="45">
        <f t="shared" si="1"/>
        <v>411</v>
      </c>
      <c r="I78" s="45">
        <f t="shared" si="4"/>
        <v>517</v>
      </c>
      <c r="J78" s="45">
        <f t="shared" si="2"/>
        <v>1280</v>
      </c>
      <c r="K78" s="44">
        <f t="shared" si="3"/>
        <v>1797</v>
      </c>
      <c r="L78" s="56">
        <v>0</v>
      </c>
    </row>
    <row r="79" spans="1:12" s="46" customFormat="1" ht="12.75">
      <c r="A79" s="42" t="s">
        <v>75</v>
      </c>
      <c r="B79" s="56">
        <v>0</v>
      </c>
      <c r="C79" s="56">
        <v>76</v>
      </c>
      <c r="D79" s="43">
        <v>442</v>
      </c>
      <c r="E79" s="44">
        <f t="shared" si="0"/>
        <v>518</v>
      </c>
      <c r="F79" s="56">
        <v>52</v>
      </c>
      <c r="G79" s="43">
        <v>174</v>
      </c>
      <c r="H79" s="45">
        <f t="shared" si="1"/>
        <v>226</v>
      </c>
      <c r="I79" s="45">
        <f t="shared" si="4"/>
        <v>128</v>
      </c>
      <c r="J79" s="45">
        <f t="shared" si="2"/>
        <v>616</v>
      </c>
      <c r="K79" s="44">
        <f t="shared" si="3"/>
        <v>744</v>
      </c>
      <c r="L79" s="56">
        <v>0</v>
      </c>
    </row>
    <row r="80" spans="1:12" s="15" customFormat="1" ht="12.75">
      <c r="A80" s="42" t="s">
        <v>76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56">
        <v>0</v>
      </c>
    </row>
    <row r="81" spans="1:12" s="15" customFormat="1" ht="12.75">
      <c r="A81" s="42" t="s">
        <v>77</v>
      </c>
      <c r="B81" s="56">
        <v>859</v>
      </c>
      <c r="C81" s="56">
        <v>0</v>
      </c>
      <c r="D81" s="43">
        <v>2109</v>
      </c>
      <c r="E81" s="44">
        <f t="shared" si="0"/>
        <v>2968</v>
      </c>
      <c r="F81" s="56">
        <v>102</v>
      </c>
      <c r="G81" s="43">
        <v>3135</v>
      </c>
      <c r="H81" s="45">
        <f t="shared" si="1"/>
        <v>3237</v>
      </c>
      <c r="I81" s="45">
        <f t="shared" si="4"/>
        <v>961</v>
      </c>
      <c r="J81" s="45">
        <f t="shared" si="2"/>
        <v>5244</v>
      </c>
      <c r="K81" s="44">
        <f t="shared" si="3"/>
        <v>6205</v>
      </c>
      <c r="L81" s="56">
        <v>1105</v>
      </c>
    </row>
    <row r="82" spans="1:12" s="15" customFormat="1" ht="12.75">
      <c r="A82" s="42" t="s">
        <v>78</v>
      </c>
      <c r="B82" s="56">
        <v>6211</v>
      </c>
      <c r="C82" s="56">
        <v>4</v>
      </c>
      <c r="D82" s="43">
        <v>14196</v>
      </c>
      <c r="E82" s="44">
        <f t="shared" si="0"/>
        <v>20411</v>
      </c>
      <c r="F82" s="56">
        <v>331</v>
      </c>
      <c r="G82" s="43">
        <v>282</v>
      </c>
      <c r="H82" s="45">
        <f t="shared" si="1"/>
        <v>613</v>
      </c>
      <c r="I82" s="45">
        <f t="shared" si="4"/>
        <v>6546</v>
      </c>
      <c r="J82" s="45">
        <f t="shared" si="2"/>
        <v>14478</v>
      </c>
      <c r="K82" s="44">
        <f t="shared" si="3"/>
        <v>21024</v>
      </c>
      <c r="L82" s="56">
        <v>42145</v>
      </c>
    </row>
    <row r="83" spans="1:12" s="46" customFormat="1" ht="12.75">
      <c r="A83" s="42" t="s">
        <v>79</v>
      </c>
      <c r="B83" s="56">
        <v>335</v>
      </c>
      <c r="C83" s="56">
        <v>285</v>
      </c>
      <c r="D83" s="43">
        <v>1825</v>
      </c>
      <c r="E83" s="44">
        <f t="shared" si="0"/>
        <v>2445</v>
      </c>
      <c r="F83" s="56">
        <v>13109</v>
      </c>
      <c r="G83" s="43">
        <v>22261</v>
      </c>
      <c r="H83" s="45">
        <f t="shared" si="1"/>
        <v>35370</v>
      </c>
      <c r="I83" s="45">
        <f t="shared" si="4"/>
        <v>13729</v>
      </c>
      <c r="J83" s="45">
        <f t="shared" si="2"/>
        <v>24086</v>
      </c>
      <c r="K83" s="44">
        <f t="shared" si="3"/>
        <v>37815</v>
      </c>
      <c r="L83" s="56">
        <v>5995</v>
      </c>
    </row>
    <row r="84" spans="1:12" s="15" customFormat="1" ht="12.75">
      <c r="A84" s="42" t="s">
        <v>80</v>
      </c>
      <c r="B84" s="56">
        <v>30</v>
      </c>
      <c r="C84" s="56">
        <v>0</v>
      </c>
      <c r="D84" s="43">
        <v>73</v>
      </c>
      <c r="E84" s="44">
        <f t="shared" si="0"/>
        <v>103</v>
      </c>
      <c r="F84" s="56">
        <v>415</v>
      </c>
      <c r="G84" s="43">
        <v>1657</v>
      </c>
      <c r="H84" s="45">
        <f t="shared" si="1"/>
        <v>2072</v>
      </c>
      <c r="I84" s="45">
        <f t="shared" si="4"/>
        <v>445</v>
      </c>
      <c r="J84" s="45">
        <f t="shared" si="2"/>
        <v>1730</v>
      </c>
      <c r="K84" s="44">
        <f t="shared" si="3"/>
        <v>2175</v>
      </c>
      <c r="L84" s="56">
        <v>305</v>
      </c>
    </row>
    <row r="85" spans="1:12" s="15" customFormat="1" ht="12.75">
      <c r="A85" s="42" t="s">
        <v>81</v>
      </c>
      <c r="B85" s="56">
        <v>6</v>
      </c>
      <c r="C85" s="56">
        <v>0</v>
      </c>
      <c r="D85" s="43">
        <v>27</v>
      </c>
      <c r="E85" s="44">
        <f t="shared" si="0"/>
        <v>33</v>
      </c>
      <c r="F85" s="56">
        <v>21</v>
      </c>
      <c r="G85" s="43">
        <v>37</v>
      </c>
      <c r="H85" s="45">
        <f t="shared" si="1"/>
        <v>58</v>
      </c>
      <c r="I85" s="45">
        <f t="shared" si="4"/>
        <v>27</v>
      </c>
      <c r="J85" s="45">
        <f t="shared" si="2"/>
        <v>64</v>
      </c>
      <c r="K85" s="44">
        <f t="shared" si="3"/>
        <v>91</v>
      </c>
      <c r="L85" s="56">
        <v>30</v>
      </c>
    </row>
    <row r="86" spans="1:12" s="46" customFormat="1" ht="12.75">
      <c r="A86" s="42" t="s">
        <v>82</v>
      </c>
      <c r="B86" s="56">
        <v>3558</v>
      </c>
      <c r="C86" s="56">
        <v>6501</v>
      </c>
      <c r="D86" s="43">
        <v>21504</v>
      </c>
      <c r="E86" s="44">
        <f>SUM(B86:D86)</f>
        <v>31563</v>
      </c>
      <c r="F86" s="56">
        <v>50863</v>
      </c>
      <c r="G86" s="43">
        <v>135113</v>
      </c>
      <c r="H86" s="45">
        <f t="shared" si="1"/>
        <v>185976</v>
      </c>
      <c r="I86" s="45">
        <f t="shared" si="4"/>
        <v>60922</v>
      </c>
      <c r="J86" s="45">
        <f>SUM(D86+G86)</f>
        <v>156617</v>
      </c>
      <c r="K86" s="44">
        <f t="shared" si="3"/>
        <v>217539</v>
      </c>
      <c r="L86" s="56">
        <v>85632</v>
      </c>
    </row>
    <row r="87" spans="1:12" s="46" customFormat="1" ht="12.75">
      <c r="A87" s="42" t="s">
        <v>83</v>
      </c>
      <c r="B87" s="56">
        <v>374</v>
      </c>
      <c r="C87" s="56">
        <v>240</v>
      </c>
      <c r="D87" s="43">
        <v>2408</v>
      </c>
      <c r="E87" s="44">
        <f t="shared" si="0"/>
        <v>3022</v>
      </c>
      <c r="F87" s="56">
        <v>509</v>
      </c>
      <c r="G87" s="43">
        <v>1314</v>
      </c>
      <c r="H87" s="45">
        <f t="shared" si="1"/>
        <v>1823</v>
      </c>
      <c r="I87" s="45">
        <f t="shared" si="4"/>
        <v>1123</v>
      </c>
      <c r="J87" s="45">
        <f t="shared" si="2"/>
        <v>3722</v>
      </c>
      <c r="K87" s="44">
        <f t="shared" si="3"/>
        <v>4845</v>
      </c>
      <c r="L87" s="56">
        <v>5995</v>
      </c>
    </row>
    <row r="88" spans="1:12" s="46" customFormat="1" ht="12.75">
      <c r="A88" s="42" t="s">
        <v>84</v>
      </c>
      <c r="B88" s="56">
        <v>5845</v>
      </c>
      <c r="C88" s="56">
        <v>69</v>
      </c>
      <c r="D88" s="43">
        <v>15064</v>
      </c>
      <c r="E88" s="44">
        <f t="shared" si="0"/>
        <v>20978</v>
      </c>
      <c r="F88" s="56">
        <v>250</v>
      </c>
      <c r="G88" s="43">
        <v>743</v>
      </c>
      <c r="H88" s="45">
        <f t="shared" si="1"/>
        <v>993</v>
      </c>
      <c r="I88" s="45">
        <f t="shared" si="4"/>
        <v>6164</v>
      </c>
      <c r="J88" s="45">
        <f t="shared" si="2"/>
        <v>15807</v>
      </c>
      <c r="K88" s="44">
        <f t="shared" si="3"/>
        <v>21971</v>
      </c>
      <c r="L88" s="56">
        <v>10408</v>
      </c>
    </row>
    <row r="89" spans="1:12" s="15" customFormat="1" ht="12.75">
      <c r="A89" s="42" t="s">
        <v>85</v>
      </c>
      <c r="B89" s="56">
        <v>149</v>
      </c>
      <c r="C89" s="56">
        <v>0</v>
      </c>
      <c r="D89" s="43">
        <v>416</v>
      </c>
      <c r="E89" s="44">
        <f aca="true" t="shared" si="5" ref="E89:E119">SUM(B89:D89)</f>
        <v>565</v>
      </c>
      <c r="F89" s="56">
        <v>11</v>
      </c>
      <c r="G89" s="43">
        <v>43</v>
      </c>
      <c r="H89" s="45">
        <f aca="true" t="shared" si="6" ref="H89:H119">SUM(F89:G89)</f>
        <v>54</v>
      </c>
      <c r="I89" s="45">
        <f aca="true" t="shared" si="7" ref="I89:I119">SUM(B89+C89+F89)</f>
        <v>160</v>
      </c>
      <c r="J89" s="45">
        <f aca="true" t="shared" si="8" ref="J89:J119">SUM(D89+G89)</f>
        <v>459</v>
      </c>
      <c r="K89" s="44">
        <f aca="true" t="shared" si="9" ref="K89:K119">SUM(E89+H89)</f>
        <v>619</v>
      </c>
      <c r="L89" s="56">
        <v>187</v>
      </c>
    </row>
    <row r="90" spans="1:12" s="46" customFormat="1" ht="12.75">
      <c r="A90" s="42" t="s">
        <v>86</v>
      </c>
      <c r="B90" s="56">
        <v>21775</v>
      </c>
      <c r="C90" s="56">
        <v>11738</v>
      </c>
      <c r="D90" s="43">
        <v>96226</v>
      </c>
      <c r="E90" s="44">
        <f t="shared" si="5"/>
        <v>129739</v>
      </c>
      <c r="F90" s="56">
        <v>2316</v>
      </c>
      <c r="G90" s="43">
        <v>11805</v>
      </c>
      <c r="H90" s="45">
        <f t="shared" si="6"/>
        <v>14121</v>
      </c>
      <c r="I90" s="45">
        <f t="shared" si="7"/>
        <v>35829</v>
      </c>
      <c r="J90" s="45">
        <f t="shared" si="8"/>
        <v>108031</v>
      </c>
      <c r="K90" s="44">
        <f t="shared" si="9"/>
        <v>143860</v>
      </c>
      <c r="L90" s="56">
        <v>92605</v>
      </c>
    </row>
    <row r="91" spans="1:12" s="15" customFormat="1" ht="12.75">
      <c r="A91" s="42" t="s">
        <v>87</v>
      </c>
      <c r="B91" s="56">
        <v>30411</v>
      </c>
      <c r="C91" s="56">
        <v>10</v>
      </c>
      <c r="D91" s="43">
        <v>67570</v>
      </c>
      <c r="E91" s="44">
        <f t="shared" si="5"/>
        <v>97991</v>
      </c>
      <c r="F91" s="56">
        <v>5704</v>
      </c>
      <c r="G91" s="43">
        <v>14221</v>
      </c>
      <c r="H91" s="45">
        <f t="shared" si="6"/>
        <v>19925</v>
      </c>
      <c r="I91" s="45">
        <f t="shared" si="7"/>
        <v>36125</v>
      </c>
      <c r="J91" s="45">
        <f t="shared" si="8"/>
        <v>81791</v>
      </c>
      <c r="K91" s="44">
        <f t="shared" si="9"/>
        <v>117916</v>
      </c>
      <c r="L91" s="56">
        <v>424794</v>
      </c>
    </row>
    <row r="92" spans="1:21" s="47" customFormat="1" ht="12.75">
      <c r="A92" s="42" t="s">
        <v>88</v>
      </c>
      <c r="B92" s="56">
        <v>77102</v>
      </c>
      <c r="C92" s="56">
        <v>120</v>
      </c>
      <c r="D92" s="43">
        <v>141908</v>
      </c>
      <c r="E92" s="44">
        <f t="shared" si="5"/>
        <v>219130</v>
      </c>
      <c r="F92" s="56">
        <v>104</v>
      </c>
      <c r="G92" s="43">
        <v>2202</v>
      </c>
      <c r="H92" s="45">
        <f t="shared" si="6"/>
        <v>2306</v>
      </c>
      <c r="I92" s="45">
        <f t="shared" si="7"/>
        <v>77326</v>
      </c>
      <c r="J92" s="45">
        <f t="shared" si="8"/>
        <v>144110</v>
      </c>
      <c r="K92" s="44">
        <f t="shared" si="9"/>
        <v>221436</v>
      </c>
      <c r="L92" s="56">
        <v>544581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89</v>
      </c>
      <c r="B93" s="56">
        <v>66283</v>
      </c>
      <c r="C93" s="56">
        <v>1453</v>
      </c>
      <c r="D93" s="43">
        <v>210746</v>
      </c>
      <c r="E93" s="44">
        <f t="shared" si="5"/>
        <v>278482</v>
      </c>
      <c r="F93" s="56">
        <v>5902</v>
      </c>
      <c r="G93" s="43">
        <v>97702</v>
      </c>
      <c r="H93" s="45">
        <f t="shared" si="6"/>
        <v>103604</v>
      </c>
      <c r="I93" s="45">
        <f t="shared" si="7"/>
        <v>73638</v>
      </c>
      <c r="J93" s="45">
        <f t="shared" si="8"/>
        <v>308448</v>
      </c>
      <c r="K93" s="44">
        <f t="shared" si="9"/>
        <v>382086</v>
      </c>
      <c r="L93" s="56">
        <v>205933</v>
      </c>
    </row>
    <row r="94" spans="1:12" s="15" customFormat="1" ht="12.75" customHeight="1">
      <c r="A94" s="42" t="s">
        <v>90</v>
      </c>
      <c r="B94" s="56">
        <v>9</v>
      </c>
      <c r="C94" s="56">
        <v>116</v>
      </c>
      <c r="D94" s="43">
        <v>313</v>
      </c>
      <c r="E94" s="44">
        <f t="shared" si="5"/>
        <v>438</v>
      </c>
      <c r="F94" s="56">
        <v>48</v>
      </c>
      <c r="G94" s="43">
        <v>616</v>
      </c>
      <c r="H94" s="45">
        <f t="shared" si="6"/>
        <v>664</v>
      </c>
      <c r="I94" s="45">
        <f t="shared" si="7"/>
        <v>173</v>
      </c>
      <c r="J94" s="45">
        <f t="shared" si="8"/>
        <v>929</v>
      </c>
      <c r="K94" s="44">
        <f t="shared" si="9"/>
        <v>1102</v>
      </c>
      <c r="L94" s="56">
        <v>0</v>
      </c>
    </row>
    <row r="95" spans="1:12" s="46" customFormat="1" ht="12.75">
      <c r="A95" s="42" t="s">
        <v>91</v>
      </c>
      <c r="B95" s="56">
        <v>58869</v>
      </c>
      <c r="C95" s="56">
        <v>1210</v>
      </c>
      <c r="D95" s="43">
        <v>111125</v>
      </c>
      <c r="E95" s="44">
        <f t="shared" si="5"/>
        <v>171204</v>
      </c>
      <c r="F95" s="56">
        <v>17916</v>
      </c>
      <c r="G95" s="43">
        <v>52005</v>
      </c>
      <c r="H95" s="45">
        <f t="shared" si="6"/>
        <v>69921</v>
      </c>
      <c r="I95" s="45">
        <f t="shared" si="7"/>
        <v>77995</v>
      </c>
      <c r="J95" s="45">
        <f t="shared" si="8"/>
        <v>163130</v>
      </c>
      <c r="K95" s="44">
        <f t="shared" si="9"/>
        <v>241125</v>
      </c>
      <c r="L95" s="56">
        <v>705036</v>
      </c>
    </row>
    <row r="96" spans="1:12" s="46" customFormat="1" ht="12.75">
      <c r="A96" s="42" t="s">
        <v>92</v>
      </c>
      <c r="B96" s="56">
        <v>435</v>
      </c>
      <c r="C96" s="56">
        <v>0</v>
      </c>
      <c r="D96" s="43">
        <v>1343</v>
      </c>
      <c r="E96" s="44">
        <f t="shared" si="5"/>
        <v>1778</v>
      </c>
      <c r="F96" s="56">
        <v>0</v>
      </c>
      <c r="G96" s="43">
        <v>14</v>
      </c>
      <c r="H96" s="45">
        <f t="shared" si="6"/>
        <v>14</v>
      </c>
      <c r="I96" s="45">
        <f t="shared" si="7"/>
        <v>435</v>
      </c>
      <c r="J96" s="45">
        <f t="shared" si="8"/>
        <v>1357</v>
      </c>
      <c r="K96" s="44">
        <f t="shared" si="9"/>
        <v>1792</v>
      </c>
      <c r="L96" s="56">
        <v>117</v>
      </c>
    </row>
    <row r="97" spans="1:12" s="15" customFormat="1" ht="12.75">
      <c r="A97" s="42" t="s">
        <v>93</v>
      </c>
      <c r="B97" s="56">
        <v>3729</v>
      </c>
      <c r="C97" s="56">
        <v>75</v>
      </c>
      <c r="D97" s="43">
        <v>8717</v>
      </c>
      <c r="E97" s="44">
        <f t="shared" si="5"/>
        <v>12521</v>
      </c>
      <c r="F97" s="56">
        <v>55</v>
      </c>
      <c r="G97" s="43">
        <v>163</v>
      </c>
      <c r="H97" s="45">
        <f t="shared" si="6"/>
        <v>218</v>
      </c>
      <c r="I97" s="45">
        <f t="shared" si="7"/>
        <v>3859</v>
      </c>
      <c r="J97" s="45">
        <f t="shared" si="8"/>
        <v>8880</v>
      </c>
      <c r="K97" s="44">
        <f t="shared" si="9"/>
        <v>12739</v>
      </c>
      <c r="L97" s="56">
        <v>0</v>
      </c>
    </row>
    <row r="98" spans="1:12" s="46" customFormat="1" ht="12.75">
      <c r="A98" s="42" t="s">
        <v>94</v>
      </c>
      <c r="B98" s="56">
        <v>1125</v>
      </c>
      <c r="C98" s="56">
        <v>212</v>
      </c>
      <c r="D98" s="43">
        <v>1570</v>
      </c>
      <c r="E98" s="44">
        <f t="shared" si="5"/>
        <v>2907</v>
      </c>
      <c r="F98" s="56">
        <v>195</v>
      </c>
      <c r="G98" s="43">
        <v>1740</v>
      </c>
      <c r="H98" s="45">
        <f t="shared" si="6"/>
        <v>1935</v>
      </c>
      <c r="I98" s="45">
        <f t="shared" si="7"/>
        <v>1532</v>
      </c>
      <c r="J98" s="45">
        <f t="shared" si="8"/>
        <v>3310</v>
      </c>
      <c r="K98" s="44">
        <f t="shared" si="9"/>
        <v>4842</v>
      </c>
      <c r="L98" s="56">
        <v>248</v>
      </c>
    </row>
    <row r="99" spans="1:12" s="46" customFormat="1" ht="12.75">
      <c r="A99" s="42" t="s">
        <v>95</v>
      </c>
      <c r="B99" s="56">
        <v>90</v>
      </c>
      <c r="C99" s="56">
        <v>45</v>
      </c>
      <c r="D99" s="43">
        <v>431</v>
      </c>
      <c r="E99" s="44">
        <f t="shared" si="5"/>
        <v>566</v>
      </c>
      <c r="F99" s="56">
        <v>240</v>
      </c>
      <c r="G99" s="43">
        <v>720</v>
      </c>
      <c r="H99" s="45">
        <f t="shared" si="6"/>
        <v>960</v>
      </c>
      <c r="I99" s="45">
        <f t="shared" si="7"/>
        <v>375</v>
      </c>
      <c r="J99" s="45">
        <f t="shared" si="8"/>
        <v>1151</v>
      </c>
      <c r="K99" s="44">
        <f t="shared" si="9"/>
        <v>1526</v>
      </c>
      <c r="L99" s="56">
        <v>1779</v>
      </c>
    </row>
    <row r="100" spans="1:12" s="46" customFormat="1" ht="12.75">
      <c r="A100" s="42" t="s">
        <v>96</v>
      </c>
      <c r="B100" s="56">
        <v>5</v>
      </c>
      <c r="C100" s="56">
        <v>0</v>
      </c>
      <c r="D100" s="43">
        <v>10</v>
      </c>
      <c r="E100" s="44">
        <f t="shared" si="5"/>
        <v>15</v>
      </c>
      <c r="F100" s="56">
        <v>0</v>
      </c>
      <c r="G100" s="43">
        <v>0</v>
      </c>
      <c r="H100" s="45">
        <f t="shared" si="6"/>
        <v>0</v>
      </c>
      <c r="I100" s="45">
        <f t="shared" si="7"/>
        <v>5</v>
      </c>
      <c r="J100" s="45">
        <f t="shared" si="8"/>
        <v>10</v>
      </c>
      <c r="K100" s="44">
        <f t="shared" si="9"/>
        <v>15</v>
      </c>
      <c r="L100" s="56">
        <v>13</v>
      </c>
    </row>
    <row r="101" spans="1:12" s="15" customFormat="1" ht="12.75">
      <c r="A101" s="42" t="s">
        <v>97</v>
      </c>
      <c r="B101" s="56">
        <v>352</v>
      </c>
      <c r="C101" s="56">
        <v>15</v>
      </c>
      <c r="D101" s="43">
        <v>2114</v>
      </c>
      <c r="E101" s="44">
        <f t="shared" si="5"/>
        <v>2481</v>
      </c>
      <c r="F101" s="56">
        <v>34926</v>
      </c>
      <c r="G101" s="43">
        <v>94131</v>
      </c>
      <c r="H101" s="45">
        <f t="shared" si="6"/>
        <v>129057</v>
      </c>
      <c r="I101" s="45">
        <f t="shared" si="7"/>
        <v>35293</v>
      </c>
      <c r="J101" s="45">
        <f t="shared" si="8"/>
        <v>96245</v>
      </c>
      <c r="K101" s="44">
        <f t="shared" si="9"/>
        <v>131538</v>
      </c>
      <c r="L101" s="56">
        <v>100251</v>
      </c>
    </row>
    <row r="102" spans="1:12" s="46" customFormat="1" ht="12.75">
      <c r="A102" s="42" t="s">
        <v>98</v>
      </c>
      <c r="B102" s="56">
        <v>17440</v>
      </c>
      <c r="C102" s="56">
        <v>0</v>
      </c>
      <c r="D102" s="43">
        <v>36935</v>
      </c>
      <c r="E102" s="44">
        <f t="shared" si="5"/>
        <v>54375</v>
      </c>
      <c r="F102" s="56">
        <v>1</v>
      </c>
      <c r="G102" s="43">
        <v>18361</v>
      </c>
      <c r="H102" s="45">
        <f t="shared" si="6"/>
        <v>18362</v>
      </c>
      <c r="I102" s="45">
        <f t="shared" si="7"/>
        <v>17441</v>
      </c>
      <c r="J102" s="45">
        <f t="shared" si="8"/>
        <v>55296</v>
      </c>
      <c r="K102" s="44">
        <f t="shared" si="9"/>
        <v>72737</v>
      </c>
      <c r="L102" s="56">
        <v>0</v>
      </c>
    </row>
    <row r="103" spans="1:12" s="15" customFormat="1" ht="12.75">
      <c r="A103" s="42" t="s">
        <v>99</v>
      </c>
      <c r="B103" s="56">
        <v>317</v>
      </c>
      <c r="C103" s="56">
        <v>88</v>
      </c>
      <c r="D103" s="43">
        <v>1435</v>
      </c>
      <c r="E103" s="44">
        <f t="shared" si="5"/>
        <v>1840</v>
      </c>
      <c r="F103" s="56">
        <v>74560</v>
      </c>
      <c r="G103" s="43">
        <v>220686</v>
      </c>
      <c r="H103" s="45">
        <f t="shared" si="6"/>
        <v>295246</v>
      </c>
      <c r="I103" s="45">
        <f t="shared" si="7"/>
        <v>74965</v>
      </c>
      <c r="J103" s="45">
        <f t="shared" si="8"/>
        <v>222121</v>
      </c>
      <c r="K103" s="44">
        <f t="shared" si="9"/>
        <v>297086</v>
      </c>
      <c r="L103" s="56">
        <v>83472</v>
      </c>
    </row>
    <row r="104" spans="1:12" s="15" customFormat="1" ht="12.75">
      <c r="A104" s="42" t="s">
        <v>100</v>
      </c>
      <c r="B104" s="56">
        <v>76</v>
      </c>
      <c r="C104" s="56">
        <v>54</v>
      </c>
      <c r="D104" s="43">
        <v>276</v>
      </c>
      <c r="E104" s="44">
        <f t="shared" si="5"/>
        <v>406</v>
      </c>
      <c r="F104" s="56">
        <v>41</v>
      </c>
      <c r="G104" s="43">
        <v>225</v>
      </c>
      <c r="H104" s="45">
        <f t="shared" si="6"/>
        <v>266</v>
      </c>
      <c r="I104" s="45">
        <f t="shared" si="7"/>
        <v>171</v>
      </c>
      <c r="J104" s="45">
        <f t="shared" si="8"/>
        <v>501</v>
      </c>
      <c r="K104" s="44">
        <f t="shared" si="9"/>
        <v>672</v>
      </c>
      <c r="L104" s="56">
        <v>244</v>
      </c>
    </row>
    <row r="105" spans="1:12" s="15" customFormat="1" ht="12.75">
      <c r="A105" s="42" t="s">
        <v>101</v>
      </c>
      <c r="B105" s="56">
        <v>11301</v>
      </c>
      <c r="C105" s="56">
        <v>5380</v>
      </c>
      <c r="D105" s="43">
        <v>41411</v>
      </c>
      <c r="E105" s="44">
        <f t="shared" si="5"/>
        <v>58092</v>
      </c>
      <c r="F105" s="56">
        <v>2444</v>
      </c>
      <c r="G105" s="43">
        <v>7601</v>
      </c>
      <c r="H105" s="45">
        <f t="shared" si="6"/>
        <v>10045</v>
      </c>
      <c r="I105" s="45">
        <f t="shared" si="7"/>
        <v>19125</v>
      </c>
      <c r="J105" s="45">
        <f t="shared" si="8"/>
        <v>49012</v>
      </c>
      <c r="K105" s="44">
        <f t="shared" si="9"/>
        <v>68137</v>
      </c>
      <c r="L105" s="56">
        <v>39873</v>
      </c>
    </row>
    <row r="106" spans="1:12" s="15" customFormat="1" ht="12.75">
      <c r="A106" s="42" t="s">
        <v>102</v>
      </c>
      <c r="B106" s="56">
        <v>1164</v>
      </c>
      <c r="C106" s="56">
        <v>726</v>
      </c>
      <c r="D106" s="43">
        <v>7566</v>
      </c>
      <c r="E106" s="44">
        <f t="shared" si="5"/>
        <v>9456</v>
      </c>
      <c r="F106" s="56">
        <v>1287</v>
      </c>
      <c r="G106" s="43">
        <v>4331</v>
      </c>
      <c r="H106" s="45">
        <f t="shared" si="6"/>
        <v>5618</v>
      </c>
      <c r="I106" s="45">
        <f t="shared" si="7"/>
        <v>3177</v>
      </c>
      <c r="J106" s="45">
        <f t="shared" si="8"/>
        <v>11897</v>
      </c>
      <c r="K106" s="44">
        <f t="shared" si="9"/>
        <v>15074</v>
      </c>
      <c r="L106" s="56">
        <v>38648</v>
      </c>
    </row>
    <row r="107" spans="1:12" s="46" customFormat="1" ht="12.75">
      <c r="A107" s="42" t="s">
        <v>103</v>
      </c>
      <c r="B107" s="56">
        <v>20296</v>
      </c>
      <c r="C107" s="56">
        <v>15359</v>
      </c>
      <c r="D107" s="43">
        <v>203154</v>
      </c>
      <c r="E107" s="44">
        <f t="shared" si="5"/>
        <v>238809</v>
      </c>
      <c r="F107" s="56">
        <v>5687</v>
      </c>
      <c r="G107" s="43">
        <v>21572</v>
      </c>
      <c r="H107" s="45">
        <f t="shared" si="6"/>
        <v>27259</v>
      </c>
      <c r="I107" s="45">
        <f t="shared" si="7"/>
        <v>41342</v>
      </c>
      <c r="J107" s="45">
        <f t="shared" si="8"/>
        <v>224726</v>
      </c>
      <c r="K107" s="44">
        <f t="shared" si="9"/>
        <v>266068</v>
      </c>
      <c r="L107" s="56">
        <v>186054</v>
      </c>
    </row>
    <row r="108" spans="1:12" s="46" customFormat="1" ht="12.75">
      <c r="A108" s="42" t="s">
        <v>104</v>
      </c>
      <c r="B108" s="56">
        <v>50757</v>
      </c>
      <c r="C108" s="56">
        <v>9242</v>
      </c>
      <c r="D108" s="43">
        <v>196844</v>
      </c>
      <c r="E108" s="44">
        <f t="shared" si="5"/>
        <v>256843</v>
      </c>
      <c r="F108" s="56">
        <v>2681</v>
      </c>
      <c r="G108" s="43">
        <v>9212</v>
      </c>
      <c r="H108" s="45">
        <f t="shared" si="6"/>
        <v>11893</v>
      </c>
      <c r="I108" s="45">
        <f t="shared" si="7"/>
        <v>62680</v>
      </c>
      <c r="J108" s="45">
        <f t="shared" si="8"/>
        <v>206056</v>
      </c>
      <c r="K108" s="44">
        <f t="shared" si="9"/>
        <v>268736</v>
      </c>
      <c r="L108" s="56">
        <v>284700</v>
      </c>
    </row>
    <row r="109" spans="1:12" s="46" customFormat="1" ht="11.25" customHeight="1">
      <c r="A109" s="42" t="s">
        <v>105</v>
      </c>
      <c r="B109" s="56">
        <v>719</v>
      </c>
      <c r="C109" s="56">
        <v>609</v>
      </c>
      <c r="D109" s="43">
        <v>6442</v>
      </c>
      <c r="E109" s="44">
        <f t="shared" si="5"/>
        <v>7770</v>
      </c>
      <c r="F109" s="56">
        <v>77</v>
      </c>
      <c r="G109" s="43">
        <v>499</v>
      </c>
      <c r="H109" s="45">
        <f t="shared" si="6"/>
        <v>576</v>
      </c>
      <c r="I109" s="45">
        <f t="shared" si="7"/>
        <v>1405</v>
      </c>
      <c r="J109" s="45">
        <f t="shared" si="8"/>
        <v>6941</v>
      </c>
      <c r="K109" s="44">
        <f t="shared" si="9"/>
        <v>8346</v>
      </c>
      <c r="L109" s="56">
        <v>0</v>
      </c>
    </row>
    <row r="110" spans="1:12" s="46" customFormat="1" ht="12.75">
      <c r="A110" s="42" t="s">
        <v>106</v>
      </c>
      <c r="B110" s="56">
        <v>345</v>
      </c>
      <c r="C110" s="56">
        <v>218</v>
      </c>
      <c r="D110" s="43">
        <v>4283</v>
      </c>
      <c r="E110" s="44">
        <f t="shared" si="5"/>
        <v>4846</v>
      </c>
      <c r="F110" s="56">
        <v>684</v>
      </c>
      <c r="G110" s="43">
        <v>1606</v>
      </c>
      <c r="H110" s="45">
        <f t="shared" si="6"/>
        <v>2290</v>
      </c>
      <c r="I110" s="45">
        <f t="shared" si="7"/>
        <v>1247</v>
      </c>
      <c r="J110" s="45">
        <f t="shared" si="8"/>
        <v>5889</v>
      </c>
      <c r="K110" s="44">
        <f t="shared" si="9"/>
        <v>7136</v>
      </c>
      <c r="L110" s="56">
        <v>670</v>
      </c>
    </row>
    <row r="111" spans="1:12" s="15" customFormat="1" ht="12.75">
      <c r="A111" s="42" t="s">
        <v>107</v>
      </c>
      <c r="B111" s="56">
        <v>112</v>
      </c>
      <c r="C111" s="56">
        <v>45</v>
      </c>
      <c r="D111" s="43">
        <v>345</v>
      </c>
      <c r="E111" s="44">
        <f t="shared" si="5"/>
        <v>502</v>
      </c>
      <c r="F111" s="56">
        <v>7</v>
      </c>
      <c r="G111" s="43">
        <v>619</v>
      </c>
      <c r="H111" s="45">
        <f t="shared" si="6"/>
        <v>626</v>
      </c>
      <c r="I111" s="45">
        <f t="shared" si="7"/>
        <v>164</v>
      </c>
      <c r="J111" s="45">
        <f t="shared" si="8"/>
        <v>964</v>
      </c>
      <c r="K111" s="44">
        <f t="shared" si="9"/>
        <v>1128</v>
      </c>
      <c r="L111" s="56">
        <v>307</v>
      </c>
    </row>
    <row r="112" spans="1:12" s="46" customFormat="1" ht="12.75">
      <c r="A112" s="42" t="s">
        <v>108</v>
      </c>
      <c r="B112" s="56">
        <v>0</v>
      </c>
      <c r="C112" s="56">
        <v>0</v>
      </c>
      <c r="D112" s="43">
        <v>0</v>
      </c>
      <c r="E112" s="44">
        <f t="shared" si="5"/>
        <v>0</v>
      </c>
      <c r="F112" s="56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56">
        <v>0</v>
      </c>
    </row>
    <row r="113" spans="1:12" s="15" customFormat="1" ht="12.75">
      <c r="A113" s="42" t="s">
        <v>109</v>
      </c>
      <c r="B113" s="56">
        <v>13999</v>
      </c>
      <c r="C113" s="56">
        <v>50</v>
      </c>
      <c r="D113" s="43">
        <v>34308</v>
      </c>
      <c r="E113" s="44">
        <f t="shared" si="5"/>
        <v>48357</v>
      </c>
      <c r="F113" s="56">
        <v>1549</v>
      </c>
      <c r="G113" s="43">
        <v>3540</v>
      </c>
      <c r="H113" s="45">
        <f t="shared" si="6"/>
        <v>5089</v>
      </c>
      <c r="I113" s="45">
        <f t="shared" si="7"/>
        <v>15598</v>
      </c>
      <c r="J113" s="45">
        <f t="shared" si="8"/>
        <v>37848</v>
      </c>
      <c r="K113" s="44">
        <f t="shared" si="9"/>
        <v>53446</v>
      </c>
      <c r="L113" s="56">
        <v>231435</v>
      </c>
    </row>
    <row r="114" spans="1:12" s="15" customFormat="1" ht="12.75">
      <c r="A114" s="42" t="s">
        <v>110</v>
      </c>
      <c r="B114" s="56">
        <v>0</v>
      </c>
      <c r="C114" s="56">
        <v>0</v>
      </c>
      <c r="D114" s="43">
        <v>0</v>
      </c>
      <c r="E114" s="44">
        <f t="shared" si="5"/>
        <v>0</v>
      </c>
      <c r="F114" s="56">
        <v>1</v>
      </c>
      <c r="G114" s="43">
        <v>5</v>
      </c>
      <c r="H114" s="45">
        <f t="shared" si="6"/>
        <v>6</v>
      </c>
      <c r="I114" s="45">
        <f t="shared" si="7"/>
        <v>1</v>
      </c>
      <c r="J114" s="45">
        <f t="shared" si="8"/>
        <v>5</v>
      </c>
      <c r="K114" s="44">
        <f t="shared" si="9"/>
        <v>6</v>
      </c>
      <c r="L114" s="56">
        <v>0</v>
      </c>
    </row>
    <row r="115" spans="1:12" s="15" customFormat="1" ht="12.75">
      <c r="A115" s="42" t="s">
        <v>111</v>
      </c>
      <c r="B115" s="56">
        <v>5</v>
      </c>
      <c r="C115" s="56">
        <v>719</v>
      </c>
      <c r="D115" s="43">
        <v>2185</v>
      </c>
      <c r="E115" s="44">
        <f t="shared" si="5"/>
        <v>2909</v>
      </c>
      <c r="F115" s="56">
        <v>3446</v>
      </c>
      <c r="G115" s="43">
        <v>7702</v>
      </c>
      <c r="H115" s="45">
        <f t="shared" si="6"/>
        <v>11148</v>
      </c>
      <c r="I115" s="45">
        <f t="shared" si="7"/>
        <v>4170</v>
      </c>
      <c r="J115" s="45">
        <f t="shared" si="8"/>
        <v>9887</v>
      </c>
      <c r="K115" s="44">
        <f t="shared" si="9"/>
        <v>14057</v>
      </c>
      <c r="L115" s="56">
        <v>7769</v>
      </c>
    </row>
    <row r="116" spans="1:12" s="46" customFormat="1" ht="12.75">
      <c r="A116" s="42" t="s">
        <v>112</v>
      </c>
      <c r="B116" s="56">
        <v>1759</v>
      </c>
      <c r="C116" s="56">
        <v>1531</v>
      </c>
      <c r="D116" s="43">
        <v>7041</v>
      </c>
      <c r="E116" s="44">
        <f t="shared" si="5"/>
        <v>10331</v>
      </c>
      <c r="F116" s="56">
        <v>1897</v>
      </c>
      <c r="G116" s="43">
        <v>3118</v>
      </c>
      <c r="H116" s="45">
        <f t="shared" si="6"/>
        <v>5015</v>
      </c>
      <c r="I116" s="45">
        <f t="shared" si="7"/>
        <v>5187</v>
      </c>
      <c r="J116" s="45">
        <f t="shared" si="8"/>
        <v>10159</v>
      </c>
      <c r="K116" s="44">
        <f t="shared" si="9"/>
        <v>15346</v>
      </c>
      <c r="L116" s="56">
        <v>10541</v>
      </c>
    </row>
    <row r="117" spans="1:12" s="15" customFormat="1" ht="12.75">
      <c r="A117" s="38" t="s">
        <v>113</v>
      </c>
      <c r="B117" s="56">
        <v>160</v>
      </c>
      <c r="C117" s="56">
        <v>84</v>
      </c>
      <c r="D117" s="39">
        <v>3516</v>
      </c>
      <c r="E117" s="40">
        <f t="shared" si="5"/>
        <v>3760</v>
      </c>
      <c r="F117" s="56">
        <v>426</v>
      </c>
      <c r="G117" s="39">
        <v>2321</v>
      </c>
      <c r="H117" s="41">
        <f t="shared" si="6"/>
        <v>2747</v>
      </c>
      <c r="I117" s="41">
        <f t="shared" si="7"/>
        <v>670</v>
      </c>
      <c r="J117" s="41">
        <f t="shared" si="8"/>
        <v>5837</v>
      </c>
      <c r="K117" s="40">
        <f t="shared" si="9"/>
        <v>6507</v>
      </c>
      <c r="L117" s="56">
        <v>10921</v>
      </c>
    </row>
    <row r="118" spans="1:12" s="15" customFormat="1" ht="12.75">
      <c r="A118" s="38" t="s">
        <v>114</v>
      </c>
      <c r="B118" s="56">
        <v>3380</v>
      </c>
      <c r="C118" s="56">
        <v>1420</v>
      </c>
      <c r="D118" s="39">
        <v>13885</v>
      </c>
      <c r="E118" s="40">
        <f t="shared" si="5"/>
        <v>18685</v>
      </c>
      <c r="F118" s="56">
        <v>5791</v>
      </c>
      <c r="G118" s="39">
        <v>10707</v>
      </c>
      <c r="H118" s="41">
        <f t="shared" si="6"/>
        <v>16498</v>
      </c>
      <c r="I118" s="41">
        <f t="shared" si="7"/>
        <v>10591</v>
      </c>
      <c r="J118" s="41">
        <f t="shared" si="8"/>
        <v>24592</v>
      </c>
      <c r="K118" s="40">
        <f t="shared" si="9"/>
        <v>35183</v>
      </c>
      <c r="L118" s="56">
        <v>11899</v>
      </c>
    </row>
    <row r="119" spans="1:12" s="46" customFormat="1" ht="9.75" customHeight="1">
      <c r="A119" s="42" t="s">
        <v>115</v>
      </c>
      <c r="B119" s="56">
        <v>11</v>
      </c>
      <c r="C119" s="56">
        <v>0</v>
      </c>
      <c r="D119" s="43">
        <v>33</v>
      </c>
      <c r="E119" s="44">
        <f t="shared" si="5"/>
        <v>44</v>
      </c>
      <c r="F119" s="56">
        <v>3052</v>
      </c>
      <c r="G119" s="43">
        <v>2719</v>
      </c>
      <c r="H119" s="45">
        <f t="shared" si="6"/>
        <v>5771</v>
      </c>
      <c r="I119" s="41">
        <f t="shared" si="7"/>
        <v>3063</v>
      </c>
      <c r="J119" s="45">
        <f t="shared" si="8"/>
        <v>2752</v>
      </c>
      <c r="K119" s="44">
        <f t="shared" si="9"/>
        <v>5815</v>
      </c>
      <c r="L119" s="56">
        <v>785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116</v>
      </c>
      <c r="B122" s="45">
        <f>SUM(B24:B119)</f>
        <v>1371494</v>
      </c>
      <c r="C122" s="45">
        <f>SUM(C24:C119)</f>
        <v>335427</v>
      </c>
      <c r="D122" s="45">
        <f aca="true" t="shared" si="10" ref="D122:L122">SUM(D24:D119)</f>
        <v>4510714</v>
      </c>
      <c r="E122" s="45">
        <f t="shared" si="10"/>
        <v>6217635</v>
      </c>
      <c r="F122" s="51">
        <f t="shared" si="10"/>
        <v>432439</v>
      </c>
      <c r="G122" s="45">
        <f t="shared" si="10"/>
        <v>1432068</v>
      </c>
      <c r="H122" s="45">
        <f t="shared" si="10"/>
        <v>1864507</v>
      </c>
      <c r="I122" s="45">
        <f t="shared" si="10"/>
        <v>2139360</v>
      </c>
      <c r="J122" s="45">
        <f>D122+G122</f>
        <v>5942782</v>
      </c>
      <c r="K122" s="45">
        <f>E122+H122</f>
        <v>8082142</v>
      </c>
      <c r="L122" s="51">
        <f t="shared" si="10"/>
        <v>17253252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117</v>
      </c>
    </row>
    <row r="126" spans="1:12" ht="9.75">
      <c r="A126" s="53" t="s">
        <v>118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119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2016-02-09T15:48:27Z</dcterms:modified>
  <cp:category/>
  <cp:version/>
  <cp:contentType/>
  <cp:contentStatus/>
</cp:coreProperties>
</file>